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YqepN6rpQlau1wqpnp7UsgMYfsjr8rjRrt+v6DjzFK3klGhel7NDmH5fZuTwlfPwlr89HREcnQslxm2TeNVLKw==" workbookSaltValue="ftVwIYDdVmOwyT6XvN7GTg==" workbookSpinCount="100000" lockStructure="1"/>
  <bookViews>
    <workbookView xWindow="0" yWindow="0" windowWidth="28800" windowHeight="12300" activeTab="1"/>
  </bookViews>
  <sheets>
    <sheet name="Lot 7 - page de garde" sheetId="1" r:id="rId1"/>
    <sheet name="Lot 7"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2" l="1"/>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4" i="2"/>
  <c r="G124" i="2" s="1"/>
  <c r="F125" i="2"/>
  <c r="G125" i="2" s="1"/>
  <c r="F126" i="2"/>
  <c r="G126" i="2" s="1"/>
  <c r="F127" i="2"/>
  <c r="G127" i="2" s="1"/>
  <c r="F128" i="2"/>
  <c r="G128" i="2" s="1"/>
  <c r="F129" i="2"/>
  <c r="G129" i="2" s="1"/>
  <c r="F131" i="2"/>
  <c r="G131" i="2" s="1"/>
  <c r="F132" i="2"/>
  <c r="G132" i="2" s="1"/>
  <c r="F133" i="2"/>
  <c r="G133" i="2" s="1"/>
  <c r="F134" i="2"/>
  <c r="G134" i="2" s="1"/>
  <c r="F135" i="2"/>
  <c r="G135" i="2" s="1"/>
  <c r="F136" i="2"/>
  <c r="G136" i="2" s="1"/>
  <c r="F137" i="2"/>
  <c r="G137" i="2" s="1"/>
  <c r="F138" i="2"/>
  <c r="G138" i="2" s="1"/>
  <c r="F139" i="2"/>
  <c r="G139" i="2" s="1"/>
  <c r="F140" i="2"/>
  <c r="G140" i="2" s="1"/>
  <c r="F141" i="2"/>
  <c r="G141" i="2" s="1"/>
  <c r="F142" i="2"/>
  <c r="G142" i="2" s="1"/>
  <c r="F143" i="2"/>
  <c r="G143" i="2" s="1"/>
  <c r="F144" i="2"/>
  <c r="G144" i="2" s="1"/>
  <c r="F145" i="2"/>
  <c r="G145" i="2" s="1"/>
  <c r="F146" i="2"/>
  <c r="G146" i="2" s="1"/>
  <c r="F147" i="2"/>
  <c r="G147" i="2" s="1"/>
  <c r="F148" i="2"/>
  <c r="G148" i="2" s="1"/>
  <c r="F149" i="2"/>
  <c r="G149" i="2" s="1"/>
  <c r="F150" i="2"/>
  <c r="G150" i="2" s="1"/>
  <c r="F151" i="2"/>
  <c r="G151" i="2" s="1"/>
  <c r="F152" i="2"/>
  <c r="G152" i="2" s="1"/>
  <c r="F153" i="2"/>
  <c r="G153" i="2" s="1"/>
  <c r="F154" i="2"/>
  <c r="G154" i="2" s="1"/>
  <c r="F155" i="2"/>
  <c r="G155" i="2" s="1"/>
  <c r="F156" i="2"/>
  <c r="G156" i="2" s="1"/>
  <c r="F157" i="2"/>
  <c r="G157" i="2" s="1"/>
  <c r="F158" i="2"/>
  <c r="G158" i="2" s="1"/>
  <c r="F159" i="2"/>
  <c r="G159" i="2" s="1"/>
  <c r="F160" i="2"/>
  <c r="G160" i="2" s="1"/>
  <c r="F161" i="2"/>
  <c r="G161" i="2" s="1"/>
  <c r="F162" i="2"/>
  <c r="G162" i="2" s="1"/>
  <c r="F163" i="2"/>
  <c r="G163" i="2" s="1"/>
  <c r="F164" i="2"/>
  <c r="G164" i="2" s="1"/>
  <c r="F165" i="2"/>
  <c r="G165" i="2" s="1"/>
  <c r="F166" i="2"/>
  <c r="G166" i="2" s="1"/>
  <c r="F167" i="2"/>
  <c r="G167" i="2" s="1"/>
  <c r="F168" i="2"/>
  <c r="G168" i="2" s="1"/>
  <c r="F169" i="2"/>
  <c r="G169" i="2" s="1"/>
  <c r="F170" i="2"/>
  <c r="G170" i="2" s="1"/>
  <c r="F171" i="2"/>
  <c r="G171" i="2" s="1"/>
  <c r="F172" i="2"/>
  <c r="G172" i="2" s="1"/>
  <c r="F173" i="2"/>
  <c r="G173" i="2" s="1"/>
  <c r="F174" i="2"/>
  <c r="G174" i="2" s="1"/>
  <c r="F175" i="2"/>
  <c r="G175" i="2" s="1"/>
  <c r="F176" i="2"/>
  <c r="G176" i="2" s="1"/>
  <c r="F177" i="2"/>
  <c r="G177" i="2" s="1"/>
  <c r="F178" i="2"/>
  <c r="G178" i="2" s="1"/>
  <c r="F179" i="2"/>
  <c r="G179" i="2" s="1"/>
  <c r="F180" i="2"/>
  <c r="G180" i="2" s="1"/>
  <c r="F181" i="2"/>
  <c r="G181" i="2" s="1"/>
  <c r="F182" i="2"/>
  <c r="G182" i="2" s="1"/>
  <c r="F183" i="2"/>
  <c r="G183" i="2" s="1"/>
  <c r="F184" i="2"/>
  <c r="G184" i="2" s="1"/>
  <c r="F185" i="2"/>
  <c r="G185" i="2" s="1"/>
  <c r="F186" i="2"/>
  <c r="G186" i="2" s="1"/>
  <c r="F187" i="2"/>
  <c r="G187" i="2" s="1"/>
  <c r="F188" i="2"/>
  <c r="G188" i="2" s="1"/>
  <c r="F189" i="2"/>
  <c r="G189" i="2" s="1"/>
  <c r="F190" i="2"/>
  <c r="G190" i="2" s="1"/>
  <c r="F191" i="2"/>
  <c r="G191" i="2" s="1"/>
  <c r="F192" i="2"/>
  <c r="G192" i="2" s="1"/>
  <c r="F193" i="2"/>
  <c r="G193" i="2" s="1"/>
  <c r="F194" i="2"/>
  <c r="G194" i="2" s="1"/>
  <c r="F195" i="2"/>
  <c r="G195" i="2" s="1"/>
  <c r="F196" i="2"/>
  <c r="G196" i="2" s="1"/>
  <c r="F197" i="2"/>
  <c r="G197" i="2" s="1"/>
  <c r="F198" i="2"/>
  <c r="G198" i="2" s="1"/>
  <c r="F199" i="2"/>
  <c r="G199" i="2" s="1"/>
  <c r="F200" i="2"/>
  <c r="G200" i="2" s="1"/>
  <c r="F202" i="2"/>
  <c r="G202" i="2" s="1"/>
  <c r="F203" i="2"/>
  <c r="G203" i="2" s="1"/>
  <c r="F204" i="2"/>
  <c r="G204" i="2" s="1"/>
  <c r="F205" i="2"/>
  <c r="G205" i="2" s="1"/>
  <c r="F206" i="2"/>
  <c r="G206" i="2" s="1"/>
  <c r="F207" i="2"/>
  <c r="G207" i="2" s="1"/>
  <c r="F208" i="2"/>
  <c r="G208" i="2" s="1"/>
  <c r="F209" i="2"/>
  <c r="G209" i="2" s="1"/>
  <c r="F210" i="2"/>
  <c r="G210" i="2" s="1"/>
  <c r="F211" i="2"/>
  <c r="G211" i="2" s="1"/>
  <c r="F212" i="2"/>
  <c r="G212" i="2" s="1"/>
  <c r="F213" i="2"/>
  <c r="G213" i="2" s="1"/>
  <c r="F214" i="2"/>
  <c r="G214" i="2" s="1"/>
  <c r="F215" i="2"/>
  <c r="G215" i="2" s="1"/>
  <c r="F216" i="2"/>
  <c r="G216" i="2" s="1"/>
  <c r="F217" i="2"/>
  <c r="G217" i="2" s="1"/>
  <c r="F218" i="2"/>
  <c r="G218" i="2" s="1"/>
  <c r="F219" i="2"/>
  <c r="G219" i="2" s="1"/>
  <c r="F220" i="2"/>
  <c r="G220" i="2" s="1"/>
  <c r="F221" i="2"/>
  <c r="G221" i="2" s="1"/>
  <c r="F222" i="2"/>
  <c r="G222" i="2" s="1"/>
  <c r="F223" i="2"/>
  <c r="G223" i="2" s="1"/>
  <c r="F224" i="2"/>
  <c r="G224" i="2" s="1"/>
  <c r="F225" i="2"/>
  <c r="G225" i="2" s="1"/>
  <c r="F226" i="2"/>
  <c r="G226" i="2" s="1"/>
  <c r="F227" i="2"/>
  <c r="G227" i="2" s="1"/>
  <c r="F228" i="2"/>
  <c r="G228" i="2" s="1"/>
  <c r="F229" i="2"/>
  <c r="G229" i="2" s="1"/>
  <c r="F230" i="2"/>
  <c r="G230" i="2" s="1"/>
  <c r="F231" i="2"/>
  <c r="G231" i="2" s="1"/>
  <c r="F232" i="2"/>
  <c r="G232" i="2" s="1"/>
  <c r="F233" i="2"/>
  <c r="G233" i="2" s="1"/>
  <c r="F234" i="2"/>
  <c r="G234" i="2" s="1"/>
  <c r="F235" i="2"/>
  <c r="G235" i="2" s="1"/>
  <c r="F236" i="2"/>
  <c r="G236" i="2" s="1"/>
  <c r="F237" i="2"/>
  <c r="G237" i="2" s="1"/>
  <c r="F238" i="2"/>
  <c r="G238" i="2" s="1"/>
  <c r="F239" i="2"/>
  <c r="G239" i="2" s="1"/>
  <c r="F241" i="2"/>
  <c r="G241" i="2" s="1"/>
  <c r="F242" i="2"/>
  <c r="G242" i="2" s="1"/>
  <c r="F243" i="2"/>
  <c r="G243" i="2" s="1"/>
  <c r="F244" i="2"/>
  <c r="G244" i="2" s="1"/>
  <c r="F245" i="2"/>
  <c r="G245" i="2" s="1"/>
  <c r="F246" i="2"/>
  <c r="G246" i="2" s="1"/>
  <c r="F247" i="2"/>
  <c r="G247" i="2" s="1"/>
  <c r="F248" i="2"/>
  <c r="G248" i="2" s="1"/>
  <c r="F249" i="2"/>
  <c r="G249" i="2" s="1"/>
  <c r="F250" i="2"/>
  <c r="G250" i="2" s="1"/>
  <c r="F251" i="2"/>
  <c r="G251" i="2" s="1"/>
  <c r="F252" i="2"/>
  <c r="G252" i="2" s="1"/>
  <c r="F253" i="2"/>
  <c r="G253" i="2" s="1"/>
  <c r="F254" i="2"/>
  <c r="G254" i="2" s="1"/>
  <c r="F255" i="2"/>
  <c r="G255" i="2" s="1"/>
  <c r="F256" i="2"/>
  <c r="G256" i="2" s="1"/>
  <c r="F257" i="2"/>
  <c r="G257" i="2" s="1"/>
  <c r="F258" i="2"/>
  <c r="G258" i="2" s="1"/>
  <c r="F259" i="2"/>
  <c r="G259" i="2" s="1"/>
  <c r="F260" i="2"/>
  <c r="G260" i="2" s="1"/>
  <c r="F261" i="2"/>
  <c r="G261" i="2" s="1"/>
  <c r="F262" i="2"/>
  <c r="G262" i="2" s="1"/>
  <c r="F263" i="2"/>
  <c r="G263" i="2" s="1"/>
  <c r="F264" i="2"/>
  <c r="G264" i="2" s="1"/>
  <c r="F265" i="2"/>
  <c r="G265" i="2" s="1"/>
  <c r="F266" i="2"/>
  <c r="G266" i="2" s="1"/>
  <c r="F267" i="2"/>
  <c r="G267" i="2" s="1"/>
  <c r="F268" i="2"/>
  <c r="G268" i="2" s="1"/>
  <c r="F269" i="2"/>
  <c r="G269" i="2" s="1"/>
  <c r="F270" i="2"/>
  <c r="G270" i="2" s="1"/>
  <c r="F271" i="2"/>
  <c r="G271" i="2" s="1"/>
  <c r="F272" i="2"/>
  <c r="G272" i="2" s="1"/>
  <c r="F273" i="2"/>
  <c r="G273" i="2" s="1"/>
  <c r="F274" i="2"/>
  <c r="G274" i="2" s="1"/>
  <c r="F275" i="2"/>
  <c r="G275" i="2" s="1"/>
  <c r="F276" i="2"/>
  <c r="G276" i="2" s="1"/>
  <c r="F277" i="2"/>
  <c r="G277" i="2" s="1"/>
  <c r="F278" i="2"/>
  <c r="G278" i="2" s="1"/>
  <c r="F279" i="2"/>
  <c r="G279" i="2" s="1"/>
  <c r="F280" i="2"/>
  <c r="G280" i="2" s="1"/>
  <c r="F281" i="2"/>
  <c r="G281" i="2" s="1"/>
  <c r="F282" i="2"/>
  <c r="G282" i="2" s="1"/>
  <c r="F283" i="2"/>
  <c r="G283" i="2" s="1"/>
  <c r="F284" i="2"/>
  <c r="G284" i="2" s="1"/>
  <c r="F285" i="2"/>
  <c r="G285" i="2" s="1"/>
  <c r="F286" i="2"/>
  <c r="G286" i="2" s="1"/>
  <c r="F287" i="2"/>
  <c r="G287" i="2" s="1"/>
  <c r="F288" i="2"/>
  <c r="G288" i="2" s="1"/>
  <c r="F289" i="2"/>
  <c r="G289" i="2" s="1"/>
  <c r="F290" i="2"/>
  <c r="G290" i="2" s="1"/>
  <c r="F291" i="2"/>
  <c r="G291" i="2" s="1"/>
  <c r="F292" i="2"/>
  <c r="G292" i="2" s="1"/>
  <c r="F293" i="2"/>
  <c r="G293" i="2" s="1"/>
  <c r="F294" i="2"/>
  <c r="G294" i="2" s="1"/>
  <c r="F295" i="2"/>
  <c r="G295" i="2" s="1"/>
  <c r="F296" i="2"/>
  <c r="G296" i="2" s="1"/>
  <c r="F297" i="2"/>
  <c r="G297" i="2" s="1"/>
  <c r="F298" i="2"/>
  <c r="G298" i="2" s="1"/>
  <c r="F299" i="2"/>
  <c r="G299" i="2" s="1"/>
  <c r="F300" i="2"/>
  <c r="G300" i="2" s="1"/>
  <c r="F301" i="2"/>
  <c r="G301" i="2" s="1"/>
  <c r="F302" i="2"/>
  <c r="G302" i="2" s="1"/>
  <c r="F303" i="2"/>
  <c r="G303" i="2" s="1"/>
  <c r="F304" i="2"/>
  <c r="G304" i="2" s="1"/>
  <c r="F305" i="2"/>
  <c r="G305" i="2" s="1"/>
  <c r="F306" i="2"/>
  <c r="G306" i="2" s="1"/>
  <c r="F308" i="2"/>
  <c r="G308" i="2" s="1"/>
  <c r="F309" i="2"/>
  <c r="G309" i="2" s="1"/>
  <c r="F310" i="2"/>
  <c r="G310" i="2" s="1"/>
  <c r="F311" i="2"/>
  <c r="G311" i="2" s="1"/>
  <c r="F312" i="2"/>
  <c r="G312" i="2" s="1"/>
  <c r="F313" i="2"/>
  <c r="G313" i="2" s="1"/>
  <c r="F314" i="2"/>
  <c r="G314" i="2" s="1"/>
  <c r="F315" i="2"/>
  <c r="G315" i="2" s="1"/>
  <c r="F316" i="2"/>
  <c r="G316" i="2" s="1"/>
  <c r="F317" i="2"/>
  <c r="G317" i="2" s="1"/>
  <c r="F318" i="2"/>
  <c r="G318" i="2" s="1"/>
  <c r="F319" i="2"/>
  <c r="G319" i="2" s="1"/>
  <c r="F320" i="2"/>
  <c r="G320" i="2" s="1"/>
  <c r="F321" i="2"/>
  <c r="G321" i="2" s="1"/>
  <c r="F322" i="2"/>
  <c r="G322" i="2" s="1"/>
  <c r="F323" i="2"/>
  <c r="G323" i="2" s="1"/>
  <c r="F324" i="2"/>
  <c r="G324" i="2" s="1"/>
  <c r="F325" i="2"/>
  <c r="G325" i="2" s="1"/>
  <c r="F326" i="2"/>
  <c r="G326" i="2" s="1"/>
  <c r="F327" i="2"/>
  <c r="G327" i="2" s="1"/>
  <c r="F328" i="2"/>
  <c r="G328" i="2" s="1"/>
  <c r="F329" i="2"/>
  <c r="G329" i="2" s="1"/>
  <c r="F330" i="2"/>
  <c r="G330" i="2" s="1"/>
  <c r="F331" i="2"/>
  <c r="G331" i="2" s="1"/>
  <c r="F332" i="2"/>
  <c r="G332" i="2" s="1"/>
  <c r="F333" i="2"/>
  <c r="G333" i="2" s="1"/>
  <c r="F335" i="2"/>
  <c r="G335" i="2" s="1"/>
  <c r="F336" i="2"/>
  <c r="G336" i="2" s="1"/>
  <c r="F337" i="2"/>
  <c r="G337" i="2" s="1"/>
  <c r="F338" i="2"/>
  <c r="G338" i="2" s="1"/>
  <c r="F339" i="2"/>
  <c r="G339" i="2" s="1"/>
  <c r="F340" i="2"/>
  <c r="G340" i="2" s="1"/>
  <c r="F341" i="2"/>
  <c r="G341" i="2" s="1"/>
  <c r="F342" i="2"/>
  <c r="G342" i="2" s="1"/>
  <c r="F343" i="2"/>
  <c r="G343" i="2" s="1"/>
  <c r="F344" i="2"/>
  <c r="G344" i="2" s="1"/>
  <c r="F345" i="2"/>
  <c r="G345" i="2" s="1"/>
  <c r="F346" i="2"/>
  <c r="G346" i="2" s="1"/>
  <c r="F347" i="2"/>
  <c r="G347" i="2" s="1"/>
  <c r="F348" i="2"/>
  <c r="G348" i="2" s="1"/>
  <c r="F349" i="2"/>
  <c r="G349" i="2" s="1"/>
  <c r="F350" i="2"/>
  <c r="G350" i="2" s="1"/>
  <c r="F351" i="2"/>
  <c r="G351" i="2" s="1"/>
  <c r="F352" i="2"/>
  <c r="G352" i="2" s="1"/>
  <c r="F353" i="2"/>
  <c r="G353" i="2" s="1"/>
  <c r="F354" i="2"/>
  <c r="G354" i="2" s="1"/>
  <c r="F355" i="2"/>
  <c r="G355" i="2" s="1"/>
  <c r="F356" i="2"/>
  <c r="G356" i="2" s="1"/>
  <c r="F357" i="2"/>
  <c r="G357" i="2" s="1"/>
  <c r="F358" i="2"/>
  <c r="G358" i="2" s="1"/>
  <c r="F359" i="2"/>
  <c r="G359" i="2" s="1"/>
  <c r="F360" i="2"/>
  <c r="G360" i="2" s="1"/>
  <c r="F361" i="2"/>
  <c r="G361" i="2" s="1"/>
  <c r="F363" i="2"/>
  <c r="G363" i="2" s="1"/>
  <c r="F364" i="2"/>
  <c r="G364" i="2" s="1"/>
  <c r="F365" i="2"/>
  <c r="G365" i="2" s="1"/>
  <c r="F366" i="2"/>
  <c r="G366" i="2" s="1"/>
  <c r="F367" i="2"/>
  <c r="G367" i="2" s="1"/>
  <c r="F368" i="2"/>
  <c r="G368" i="2" s="1"/>
  <c r="F369" i="2"/>
  <c r="G369" i="2" s="1"/>
  <c r="F370" i="2"/>
  <c r="G370" i="2" s="1"/>
  <c r="F371" i="2"/>
  <c r="G371" i="2" s="1"/>
  <c r="F372" i="2"/>
  <c r="G372" i="2" s="1"/>
  <c r="F373" i="2"/>
  <c r="G373" i="2" s="1"/>
  <c r="F374" i="2"/>
  <c r="G374" i="2" s="1"/>
  <c r="F375" i="2"/>
  <c r="G375" i="2" s="1"/>
  <c r="F376" i="2"/>
  <c r="G376" i="2" s="1"/>
  <c r="F377" i="2"/>
  <c r="G377" i="2" s="1"/>
  <c r="F378" i="2"/>
  <c r="G378" i="2" s="1"/>
  <c r="F379" i="2"/>
  <c r="G379" i="2" s="1"/>
  <c r="F380" i="2"/>
  <c r="G380" i="2" s="1"/>
  <c r="F381" i="2"/>
  <c r="G381" i="2" s="1"/>
  <c r="F382" i="2"/>
  <c r="G382" i="2" s="1"/>
  <c r="F383" i="2"/>
  <c r="G383" i="2" s="1"/>
  <c r="F384" i="2"/>
  <c r="G384" i="2" s="1"/>
  <c r="F385" i="2"/>
  <c r="G385" i="2" s="1"/>
  <c r="F386" i="2"/>
  <c r="G386" i="2" s="1"/>
  <c r="F387" i="2"/>
  <c r="G387" i="2" s="1"/>
  <c r="F388" i="2"/>
  <c r="G388" i="2" s="1"/>
  <c r="F389" i="2"/>
  <c r="G389" i="2" s="1"/>
  <c r="F390" i="2"/>
  <c r="G390" i="2" s="1"/>
  <c r="F391" i="2"/>
  <c r="G391" i="2" s="1"/>
  <c r="F392" i="2"/>
  <c r="G392" i="2" s="1"/>
  <c r="F393" i="2"/>
  <c r="G393" i="2" s="1"/>
  <c r="F394" i="2"/>
  <c r="G394" i="2" s="1"/>
  <c r="F396" i="2"/>
  <c r="G396" i="2" s="1"/>
  <c r="F397" i="2"/>
  <c r="G397" i="2" s="1"/>
  <c r="F398" i="2"/>
  <c r="G398" i="2" s="1"/>
  <c r="F399" i="2"/>
  <c r="G399" i="2" s="1"/>
  <c r="F400" i="2"/>
  <c r="G400" i="2" s="1"/>
  <c r="F401" i="2"/>
  <c r="G401" i="2" s="1"/>
  <c r="F402" i="2"/>
  <c r="G402" i="2" s="1"/>
  <c r="F403" i="2"/>
  <c r="G403" i="2" s="1"/>
  <c r="F404" i="2"/>
  <c r="G404" i="2" s="1"/>
  <c r="F405" i="2"/>
  <c r="G405" i="2" s="1"/>
  <c r="F406" i="2"/>
  <c r="G406" i="2" s="1"/>
  <c r="F407" i="2"/>
  <c r="G407" i="2" s="1"/>
  <c r="F408" i="2"/>
  <c r="G408" i="2" s="1"/>
  <c r="F409" i="2"/>
  <c r="G409" i="2" s="1"/>
  <c r="F411" i="2"/>
  <c r="G411" i="2" s="1"/>
  <c r="F412" i="2"/>
  <c r="G412" i="2" s="1"/>
  <c r="F413" i="2"/>
  <c r="G413" i="2" s="1"/>
  <c r="F414" i="2"/>
  <c r="G414" i="2" s="1"/>
  <c r="F415" i="2"/>
  <c r="G415" i="2" s="1"/>
  <c r="F416" i="2"/>
  <c r="G416" i="2" s="1"/>
  <c r="F417" i="2"/>
  <c r="G417" i="2" s="1"/>
  <c r="F418" i="2"/>
  <c r="G418" i="2" s="1"/>
  <c r="F420" i="2"/>
  <c r="G420" i="2" s="1"/>
  <c r="F421" i="2"/>
  <c r="G421" i="2" s="1"/>
  <c r="F422" i="2"/>
  <c r="G422" i="2" s="1"/>
  <c r="F423" i="2"/>
  <c r="G423" i="2" s="1"/>
  <c r="F424" i="2"/>
  <c r="G424" i="2" s="1"/>
  <c r="F425" i="2"/>
  <c r="G425" i="2" s="1"/>
  <c r="F426" i="2"/>
  <c r="G426" i="2" s="1"/>
  <c r="F427" i="2"/>
  <c r="G427" i="2" s="1"/>
  <c r="F428" i="2"/>
  <c r="G428" i="2" s="1"/>
  <c r="F429" i="2"/>
  <c r="G429" i="2" s="1"/>
  <c r="F430" i="2"/>
  <c r="G430" i="2" s="1"/>
  <c r="F431" i="2"/>
  <c r="G431" i="2" s="1"/>
  <c r="F432" i="2"/>
  <c r="G432" i="2" s="1"/>
  <c r="F433" i="2"/>
  <c r="G433" i="2" s="1"/>
  <c r="F434" i="2"/>
  <c r="G434" i="2" s="1"/>
  <c r="F435" i="2"/>
  <c r="G435" i="2" s="1"/>
  <c r="F436" i="2"/>
  <c r="G436" i="2" s="1"/>
  <c r="F437" i="2"/>
  <c r="G437" i="2" s="1"/>
  <c r="F438" i="2"/>
  <c r="G438" i="2" s="1"/>
  <c r="F439" i="2"/>
  <c r="G439" i="2" s="1"/>
  <c r="F440" i="2"/>
  <c r="G440" i="2" s="1"/>
  <c r="F441" i="2"/>
  <c r="G441" i="2" s="1"/>
  <c r="F442" i="2"/>
  <c r="G442" i="2" s="1"/>
  <c r="F443" i="2"/>
  <c r="G443" i="2" s="1"/>
  <c r="F444" i="2"/>
  <c r="G444" i="2" s="1"/>
  <c r="F445" i="2"/>
  <c r="G445" i="2" s="1"/>
  <c r="F446" i="2"/>
  <c r="G446" i="2" s="1"/>
  <c r="F447" i="2"/>
  <c r="G447" i="2" s="1"/>
  <c r="F448" i="2"/>
  <c r="G448" i="2" s="1"/>
  <c r="F449" i="2"/>
  <c r="G449" i="2" s="1"/>
  <c r="F450" i="2"/>
  <c r="G450" i="2" s="1"/>
  <c r="F451" i="2"/>
  <c r="G451" i="2" s="1"/>
  <c r="F452" i="2"/>
  <c r="G452" i="2" s="1"/>
  <c r="F453" i="2"/>
  <c r="G453" i="2" s="1"/>
  <c r="F454" i="2"/>
  <c r="G454" i="2" s="1"/>
  <c r="F455" i="2"/>
  <c r="G455" i="2" s="1"/>
  <c r="F456" i="2"/>
  <c r="G456" i="2" s="1"/>
  <c r="F457" i="2"/>
  <c r="G457" i="2" s="1"/>
  <c r="F458" i="2"/>
  <c r="G458" i="2" s="1"/>
  <c r="F459" i="2"/>
  <c r="G459" i="2" s="1"/>
  <c r="F460" i="2"/>
  <c r="G460" i="2" s="1"/>
  <c r="F461" i="2"/>
  <c r="G461" i="2" s="1"/>
  <c r="F462" i="2"/>
  <c r="G462" i="2" s="1"/>
  <c r="F463" i="2"/>
  <c r="G463" i="2" s="1"/>
  <c r="F464" i="2"/>
  <c r="G464" i="2" s="1"/>
  <c r="F465" i="2"/>
  <c r="G465" i="2" s="1"/>
  <c r="F466" i="2"/>
  <c r="G466" i="2" s="1"/>
  <c r="F467" i="2"/>
  <c r="G467" i="2" s="1"/>
  <c r="F468" i="2"/>
  <c r="G468" i="2" s="1"/>
  <c r="F469" i="2"/>
  <c r="G469" i="2" s="1"/>
  <c r="F470" i="2"/>
  <c r="G470" i="2" s="1"/>
  <c r="F471" i="2"/>
  <c r="G471" i="2" s="1"/>
  <c r="F472" i="2"/>
  <c r="G472" i="2" s="1"/>
  <c r="F473" i="2"/>
  <c r="G473" i="2" s="1"/>
  <c r="F474" i="2"/>
  <c r="G474" i="2" s="1"/>
  <c r="F475" i="2"/>
  <c r="G475" i="2" s="1"/>
  <c r="F476" i="2"/>
  <c r="G476" i="2" s="1"/>
  <c r="F477" i="2"/>
  <c r="G477" i="2" s="1"/>
  <c r="F478" i="2"/>
  <c r="G478" i="2" s="1"/>
  <c r="F479" i="2"/>
  <c r="G479" i="2" s="1"/>
  <c r="F480" i="2"/>
  <c r="G480" i="2" s="1"/>
  <c r="F481" i="2"/>
  <c r="G481" i="2" s="1"/>
  <c r="F482" i="2"/>
  <c r="G482" i="2" s="1"/>
  <c r="F483" i="2"/>
  <c r="G483" i="2" s="1"/>
  <c r="F484" i="2"/>
  <c r="G484" i="2" s="1"/>
  <c r="F485" i="2"/>
  <c r="G485" i="2" s="1"/>
  <c r="F486" i="2"/>
  <c r="G486" i="2" s="1"/>
  <c r="F487" i="2"/>
  <c r="G487" i="2" s="1"/>
  <c r="F488" i="2"/>
  <c r="G488" i="2" s="1"/>
  <c r="F489" i="2"/>
  <c r="G489" i="2" s="1"/>
  <c r="F490" i="2"/>
  <c r="G490" i="2" s="1"/>
  <c r="F491" i="2"/>
  <c r="G491" i="2" s="1"/>
  <c r="F492" i="2"/>
  <c r="G492" i="2" s="1"/>
  <c r="F493" i="2"/>
  <c r="G493" i="2" s="1"/>
  <c r="F494" i="2"/>
  <c r="G494" i="2" s="1"/>
  <c r="F495" i="2"/>
  <c r="G495" i="2" s="1"/>
  <c r="F496" i="2"/>
  <c r="G496" i="2" s="1"/>
  <c r="F497" i="2"/>
  <c r="G497" i="2" s="1"/>
  <c r="F498" i="2"/>
  <c r="G498" i="2" s="1"/>
  <c r="F499" i="2"/>
  <c r="G499" i="2" s="1"/>
  <c r="F500" i="2"/>
  <c r="G500" i="2" s="1"/>
  <c r="F501" i="2"/>
  <c r="G501" i="2" s="1"/>
  <c r="F502" i="2"/>
  <c r="G502" i="2" s="1"/>
  <c r="F503" i="2"/>
  <c r="G503" i="2" s="1"/>
  <c r="F504" i="2"/>
  <c r="G504" i="2" s="1"/>
  <c r="F505" i="2"/>
  <c r="G505" i="2" s="1"/>
  <c r="F506" i="2"/>
  <c r="G506" i="2" s="1"/>
  <c r="F507" i="2"/>
  <c r="G507" i="2" s="1"/>
  <c r="F508" i="2"/>
  <c r="G508" i="2" s="1"/>
  <c r="F509" i="2"/>
  <c r="G509" i="2" s="1"/>
  <c r="F510" i="2"/>
  <c r="G510" i="2" s="1"/>
  <c r="F511" i="2"/>
  <c r="G511" i="2" s="1"/>
  <c r="F512" i="2"/>
  <c r="G512" i="2" s="1"/>
  <c r="F513" i="2"/>
  <c r="G513" i="2" s="1"/>
  <c r="F514" i="2"/>
  <c r="G514" i="2" s="1"/>
  <c r="F515" i="2"/>
  <c r="G515" i="2" s="1"/>
  <c r="F516" i="2"/>
  <c r="G516" i="2" s="1"/>
  <c r="F517" i="2"/>
  <c r="G517" i="2" s="1"/>
  <c r="F518" i="2"/>
  <c r="G518" i="2" s="1"/>
  <c r="F519" i="2"/>
  <c r="G519" i="2" s="1"/>
  <c r="F7" i="2"/>
  <c r="G7" i="2" s="1"/>
  <c r="F6" i="2"/>
  <c r="G6" i="2" s="1"/>
  <c r="I519" i="2" l="1"/>
  <c r="I518" i="2"/>
  <c r="I517" i="2"/>
  <c r="I516" i="2"/>
  <c r="I515" i="2"/>
  <c r="I514" i="2"/>
  <c r="I513" i="2"/>
  <c r="I512" i="2"/>
  <c r="I511" i="2"/>
  <c r="I510" i="2"/>
  <c r="I509" i="2"/>
  <c r="I508" i="2"/>
  <c r="I507" i="2"/>
  <c r="I506" i="2"/>
  <c r="I505" i="2"/>
  <c r="I504" i="2"/>
  <c r="I503" i="2"/>
  <c r="I502" i="2"/>
  <c r="I501" i="2"/>
  <c r="I500" i="2"/>
  <c r="I499" i="2"/>
  <c r="I498" i="2"/>
  <c r="I497" i="2"/>
  <c r="I496" i="2"/>
  <c r="I495" i="2"/>
  <c r="I494" i="2"/>
  <c r="I493" i="2"/>
  <c r="I492" i="2"/>
  <c r="I491" i="2"/>
  <c r="I490" i="2"/>
  <c r="I489" i="2"/>
  <c r="I488" i="2"/>
  <c r="I487" i="2"/>
  <c r="I486" i="2"/>
  <c r="I485" i="2"/>
  <c r="I484" i="2"/>
  <c r="I483" i="2"/>
  <c r="I482" i="2"/>
  <c r="I481" i="2"/>
  <c r="I480" i="2"/>
  <c r="I479" i="2"/>
  <c r="I478" i="2"/>
  <c r="I477" i="2"/>
  <c r="I476" i="2"/>
  <c r="I475" i="2"/>
  <c r="I474" i="2"/>
  <c r="I473" i="2"/>
  <c r="I472" i="2"/>
  <c r="I471" i="2"/>
  <c r="I470" i="2"/>
  <c r="I469" i="2"/>
  <c r="I468" i="2"/>
  <c r="I467" i="2"/>
  <c r="I466" i="2"/>
  <c r="I465" i="2"/>
  <c r="I464" i="2"/>
  <c r="I463" i="2"/>
  <c r="I462" i="2"/>
  <c r="I461" i="2"/>
  <c r="I460" i="2"/>
  <c r="I459" i="2"/>
  <c r="I458" i="2"/>
  <c r="I457" i="2"/>
  <c r="I456" i="2"/>
  <c r="I455" i="2"/>
  <c r="I454" i="2"/>
  <c r="I453" i="2"/>
  <c r="I452" i="2"/>
  <c r="I451" i="2"/>
  <c r="I450" i="2"/>
  <c r="I449" i="2"/>
  <c r="I448" i="2"/>
  <c r="I447" i="2"/>
  <c r="I446" i="2"/>
  <c r="I445" i="2"/>
  <c r="I444" i="2"/>
  <c r="I443" i="2"/>
  <c r="I442" i="2"/>
  <c r="I441" i="2"/>
  <c r="I440" i="2"/>
  <c r="I439" i="2"/>
  <c r="I438" i="2"/>
  <c r="I437" i="2"/>
  <c r="I436" i="2"/>
  <c r="I435" i="2"/>
  <c r="I434" i="2"/>
  <c r="I433" i="2"/>
  <c r="I432" i="2"/>
  <c r="I431" i="2"/>
  <c r="I430" i="2"/>
  <c r="I429" i="2"/>
  <c r="I428" i="2"/>
  <c r="I427" i="2"/>
  <c r="I426" i="2"/>
  <c r="I425" i="2"/>
  <c r="I424" i="2"/>
  <c r="I423" i="2"/>
  <c r="I422" i="2"/>
  <c r="I421" i="2"/>
  <c r="I420" i="2"/>
  <c r="I418" i="2"/>
  <c r="I417" i="2"/>
  <c r="I416" i="2"/>
  <c r="I415" i="2"/>
  <c r="I414" i="2"/>
  <c r="I413" i="2"/>
  <c r="I412" i="2"/>
  <c r="I411" i="2"/>
  <c r="I409" i="2"/>
  <c r="I408" i="2"/>
  <c r="I407" i="2"/>
  <c r="I406" i="2"/>
  <c r="I405" i="2"/>
  <c r="I404" i="2"/>
  <c r="I403" i="2"/>
  <c r="I402" i="2"/>
  <c r="I401" i="2"/>
  <c r="I400" i="2"/>
  <c r="I399" i="2"/>
  <c r="I398" i="2"/>
  <c r="I397" i="2"/>
  <c r="I396"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3" i="2"/>
  <c r="I332" i="2"/>
  <c r="I331" i="2"/>
  <c r="I330" i="2"/>
  <c r="I329" i="2"/>
  <c r="I328" i="2"/>
  <c r="I327" i="2"/>
  <c r="I326" i="2"/>
  <c r="I325" i="2"/>
  <c r="I324" i="2"/>
  <c r="I323" i="2"/>
  <c r="I322" i="2"/>
  <c r="I321" i="2"/>
  <c r="I320" i="2"/>
  <c r="I319" i="2"/>
  <c r="I318" i="2"/>
  <c r="I317" i="2"/>
  <c r="I316" i="2"/>
  <c r="I315" i="2"/>
  <c r="I314" i="2"/>
  <c r="I313" i="2"/>
  <c r="I312" i="2"/>
  <c r="I311" i="2"/>
  <c r="I310" i="2"/>
  <c r="I309" i="2"/>
  <c r="I308"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<sst xmlns="http://schemas.openxmlformats.org/spreadsheetml/2006/main" count="1476" uniqueCount="1115">
  <si>
    <t>Service d’Infrastructure</t>
  </si>
  <si>
    <t>de la Défense</t>
  </si>
  <si>
    <t>Etablissement du Service</t>
  </si>
  <si>
    <t>d’Infrastructure de la Défense</t>
  </si>
  <si>
    <t xml:space="preserve">‘‘d’Île-de-France’’ </t>
  </si>
  <si>
    <t xml:space="preserve"> </t>
  </si>
  <si>
    <r>
      <t>Projet n°</t>
    </r>
    <r>
      <rPr>
        <b/>
        <sz val="14"/>
        <rFont val="Marianne"/>
        <family val="3"/>
      </rPr>
      <t xml:space="preserve"> </t>
    </r>
  </si>
  <si>
    <t>Lot 7</t>
  </si>
  <si>
    <t>Serrurerie et quincaillerie</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</si>
  <si>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</si>
  <si>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</si>
  <si>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</si>
  <si>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Serrurerie et quincaillerie</t>
  </si>
  <si>
    <t>N°</t>
  </si>
  <si>
    <t>Réf, marque ou équivalent</t>
  </si>
  <si>
    <t>Dénomination de l'article</t>
  </si>
  <si>
    <t>Unité</t>
  </si>
  <si>
    <t>Prix unitaire HT public</t>
  </si>
  <si>
    <t>Remise appliquée en %</t>
  </si>
  <si>
    <t>Prix unitaire remisé HT</t>
  </si>
  <si>
    <t>Quantité</t>
  </si>
  <si>
    <t>Prix HT</t>
  </si>
  <si>
    <t>Rermarques</t>
  </si>
  <si>
    <t>Visserie boulonnerie</t>
  </si>
  <si>
    <t>QUINC01</t>
  </si>
  <si>
    <t>Cache pour vis boutée plastique blanc</t>
  </si>
  <si>
    <t>par 100</t>
  </si>
  <si>
    <t>QUINC02</t>
  </si>
  <si>
    <t>Cache vis plat diam 12mm laiton poli</t>
  </si>
  <si>
    <t>QUINC03</t>
  </si>
  <si>
    <t>Cache vis pointe diamant diam 12mm laiton poli</t>
  </si>
  <si>
    <t>QUINC04</t>
  </si>
  <si>
    <t>Coffret assortiment vis  tôle tc</t>
  </si>
  <si>
    <t>coffret 690</t>
  </si>
  <si>
    <t>QUINC05</t>
  </si>
  <si>
    <t>Coffret assortiment vis th inox</t>
  </si>
  <si>
    <t>coffret 150</t>
  </si>
  <si>
    <t>QUINC06</t>
  </si>
  <si>
    <t>Coffret de vis agglo gm</t>
  </si>
  <si>
    <t>coffret 750</t>
  </si>
  <si>
    <t>QUINC07</t>
  </si>
  <si>
    <t>Coffret ecrous/rondelles zbich passives</t>
  </si>
  <si>
    <t>coffret 600</t>
  </si>
  <si>
    <t>QUINC08</t>
  </si>
  <si>
    <t>Ecrou "nylstop" de 10</t>
  </si>
  <si>
    <t>QUINC09</t>
  </si>
  <si>
    <t>Ecrou 6p inox d.6</t>
  </si>
  <si>
    <t>QUINC10</t>
  </si>
  <si>
    <t>Ecrou borgnes de 06</t>
  </si>
  <si>
    <t>par 200</t>
  </si>
  <si>
    <t>QUINC11</t>
  </si>
  <si>
    <t>Ecrou cb 1.2-12</t>
  </si>
  <si>
    <t>U</t>
  </si>
  <si>
    <t>QUINC12</t>
  </si>
  <si>
    <t>Ecrou de 10</t>
  </si>
  <si>
    <t>QUINC13</t>
  </si>
  <si>
    <t>Ecrou de meuleuse</t>
  </si>
  <si>
    <t>QUINC14</t>
  </si>
  <si>
    <t>Ecrou de sécurité de 10</t>
  </si>
  <si>
    <t>QUINC15</t>
  </si>
  <si>
    <t>Ecrou th 8.8 zingué diam  8</t>
  </si>
  <si>
    <t>QUINC16</t>
  </si>
  <si>
    <t>Kit vis+croisil.p/89-90 pprt jusqu´a 115mm 9000.02</t>
  </si>
  <si>
    <t>QUINC17</t>
  </si>
  <si>
    <t>Rondelle acier zi m6 (boite de 100)</t>
  </si>
  <si>
    <t>par 500</t>
  </si>
  <si>
    <t>QUINC18</t>
  </si>
  <si>
    <t>Rondelle acier zinguée 6x18</t>
  </si>
  <si>
    <t>QUINC19</t>
  </si>
  <si>
    <t>Rondelle carrossier zi 6x20 (boite de 50)</t>
  </si>
  <si>
    <t>QUINC20</t>
  </si>
  <si>
    <t>Rondelle cuvettes</t>
  </si>
  <si>
    <t>QUINC21</t>
  </si>
  <si>
    <t>Rondelle de 10 x 27</t>
  </si>
  <si>
    <t>QUINC22</t>
  </si>
  <si>
    <t>Rondelle éventail</t>
  </si>
  <si>
    <t>par 1000</t>
  </si>
  <si>
    <t>QUINC23</t>
  </si>
  <si>
    <t>Rondelle plate étroite zinguée diam 8</t>
  </si>
  <si>
    <t>QUINC24</t>
  </si>
  <si>
    <t>Rondelle zi m6 (boite de 50)</t>
  </si>
  <si>
    <t>QUINC25</t>
  </si>
  <si>
    <t>Tige filetée classe zinguée 8.8 en long. 1 m o 10</t>
  </si>
  <si>
    <t>1M</t>
  </si>
  <si>
    <t>QUINC26</t>
  </si>
  <si>
    <t>Tige filetee zinc d6 1m. Zi</t>
  </si>
  <si>
    <t>QUINC27</t>
  </si>
  <si>
    <t>Tirefond 8x60</t>
  </si>
  <si>
    <t>QUINC28</t>
  </si>
  <si>
    <t>Tirefond tête hexagonale 12x70</t>
  </si>
  <si>
    <t>par 50</t>
  </si>
  <si>
    <t>QUINC29</t>
  </si>
  <si>
    <t>Tirefond th zingué 10 x 100</t>
  </si>
  <si>
    <t>QUINC30</t>
  </si>
  <si>
    <t>Tirefond th zingué diam 10x60</t>
  </si>
  <si>
    <t>QUINC31</t>
  </si>
  <si>
    <t>Vis 4x50</t>
  </si>
  <si>
    <t>QUINC32</t>
  </si>
  <si>
    <t>Vis à bois 6 pans 5x25</t>
  </si>
  <si>
    <t>QUINC33</t>
  </si>
  <si>
    <t>Vis à bois laiton type tfb 4x30</t>
  </si>
  <si>
    <t>QUINC34</t>
  </si>
  <si>
    <t>Vis à bois tete h ac zingue 5x25zi</t>
  </si>
  <si>
    <t>QUINC35</t>
  </si>
  <si>
    <t>Vis à bois vba tête fraisée cruci 4x30</t>
  </si>
  <si>
    <t>QUINC36</t>
  </si>
  <si>
    <t>Vis à bois/panneaux tf fp 4x60</t>
  </si>
  <si>
    <t>QUINC37</t>
  </si>
  <si>
    <t>Vis a placo ttpc 25 m/m boite de 1000</t>
  </si>
  <si>
    <t>QUINC38</t>
  </si>
  <si>
    <t>Vis à têtes fraisées 4*10</t>
  </si>
  <si>
    <t>QUINC39</t>
  </si>
  <si>
    <t>Vis assemblage rt 421x9,5 500u+embout</t>
  </si>
  <si>
    <t>QUINC40</t>
  </si>
  <si>
    <t>Vis auto perçante 4/40</t>
  </si>
  <si>
    <t>QUINC41</t>
  </si>
  <si>
    <t>Vis autoperceuse de ø 4,2x38</t>
  </si>
  <si>
    <t>QUINC42</t>
  </si>
  <si>
    <t>Vis autoperçeuse tête fraisée 3,9 x 19</t>
  </si>
  <si>
    <t>QUINC43</t>
  </si>
  <si>
    <t>Vis de couture</t>
  </si>
  <si>
    <t>QUINC44</t>
  </si>
  <si>
    <t>Vis de reliure m6 serrage 32a40mm boite de 100 pces</t>
  </si>
  <si>
    <t>QUINC45</t>
  </si>
  <si>
    <t>Vis de traction standard 4.2 les 10</t>
  </si>
  <si>
    <t>par 10</t>
  </si>
  <si>
    <t>QUINC46</t>
  </si>
  <si>
    <t>Vis métaux 4*20</t>
  </si>
  <si>
    <t>QUINC47</t>
  </si>
  <si>
    <t>Vis metaux c fd ac zingue 4x60zi</t>
  </si>
  <si>
    <t>QUINC48</t>
  </si>
  <si>
    <t>Vis poeliers inox a2 5x16</t>
  </si>
  <si>
    <t>QUINC49</t>
  </si>
  <si>
    <t>Vis pointeau 3x16</t>
  </si>
  <si>
    <t>par 25</t>
  </si>
  <si>
    <t>QUINC50</t>
  </si>
  <si>
    <t>Vis sans tête 6 pans creux</t>
  </si>
  <si>
    <t>QUINC51</t>
  </si>
  <si>
    <t>Vis s.zb.tfet 3,5x50b500</t>
  </si>
  <si>
    <t>QUINC52</t>
  </si>
  <si>
    <t>Vis tête fraisée</t>
  </si>
  <si>
    <t>QUINC53</t>
  </si>
  <si>
    <t>Vis tête fraisée cruciforme zinguées o 6 x 50</t>
  </si>
  <si>
    <t>QUINC54</t>
  </si>
  <si>
    <t>Vis th 8.8 zinguées o 6 x 30 - boite de 100</t>
  </si>
  <si>
    <t>QUINC55</t>
  </si>
  <si>
    <t>Vis ttpc 25 m/m 1 boite de 1000</t>
  </si>
  <si>
    <t>QUINC56</t>
  </si>
  <si>
    <t>Vis vba bois 3 x 25</t>
  </si>
  <si>
    <t>QUINC57</t>
  </si>
  <si>
    <t>Vis vba bois 3 x 30</t>
  </si>
  <si>
    <t>QUINC58</t>
  </si>
  <si>
    <t>Vis vba bois 5 x 30</t>
  </si>
  <si>
    <t>QUINC59</t>
  </si>
  <si>
    <t>Vis vba bois 6 x 60</t>
  </si>
  <si>
    <t>QUINC60</t>
  </si>
  <si>
    <t>Vis vba plus f.t. cruci z bichromate 3,50x20zb</t>
  </si>
  <si>
    <t>QUINC61</t>
  </si>
  <si>
    <t>Vis vba plus f.t. cruci z bichromate 4x50zb</t>
  </si>
  <si>
    <t>QUINC62</t>
  </si>
  <si>
    <t>Vis vba plus f.t. cruci z bichromate 6x50zb</t>
  </si>
  <si>
    <t>QUINC63</t>
  </si>
  <si>
    <t>Vis vba plus f.t. cruci z zingue 3,50x20zi</t>
  </si>
  <si>
    <t>QUINC64</t>
  </si>
  <si>
    <t>Vis vba plus f.t. cruci z zingue 4x40zi</t>
  </si>
  <si>
    <t>QUINC65</t>
  </si>
  <si>
    <t>Vis vba plus tfc 6x50 zb zingué bichromaté jaune (par boite)</t>
  </si>
  <si>
    <t>QUINC66</t>
  </si>
  <si>
    <t>Vis vba plus tr cruci z zingue 4x40zi</t>
  </si>
  <si>
    <t>QUINC67</t>
  </si>
  <si>
    <t>Vis vba3 zj tf tx 5,0x80 b200</t>
  </si>
  <si>
    <t>QUINC68</t>
  </si>
  <si>
    <t>Vis vissaplac t ptete h ac brut 35br</t>
  </si>
  <si>
    <t>Droguerie</t>
  </si>
  <si>
    <t>QUINC69</t>
  </si>
  <si>
    <t>Coton à lustrer paquet</t>
  </si>
  <si>
    <t>1KG</t>
  </si>
  <si>
    <t>QUINC70</t>
  </si>
  <si>
    <t xml:space="preserve">Décapant 171 </t>
  </si>
  <si>
    <t>1L</t>
  </si>
  <si>
    <t>QUINC71</t>
  </si>
  <si>
    <t>Décapant à peinture 5L</t>
  </si>
  <si>
    <t>5L</t>
  </si>
  <si>
    <t>QUINC72</t>
  </si>
  <si>
    <t xml:space="preserve">Décapant alliages </t>
  </si>
  <si>
    <t>200GR</t>
  </si>
  <si>
    <t>QUINC73</t>
  </si>
  <si>
    <t>Décapant en gel 10 hp</t>
  </si>
  <si>
    <t>QUINC74</t>
  </si>
  <si>
    <t xml:space="preserve">Décapant liant 200 </t>
  </si>
  <si>
    <t>QUINC75</t>
  </si>
  <si>
    <t>Décapant super gel 200</t>
  </si>
  <si>
    <t>QUINC76</t>
  </si>
  <si>
    <t>Décapant super gel 231 bleu</t>
  </si>
  <si>
    <t>QUINC77</t>
  </si>
  <si>
    <t>Décolle moquette</t>
  </si>
  <si>
    <t>QUINC78</t>
  </si>
  <si>
    <t>Décolle papiers peint</t>
  </si>
  <si>
    <t>QUINC79</t>
  </si>
  <si>
    <t>Décolleur papiers peints</t>
  </si>
  <si>
    <t>QUINC80</t>
  </si>
  <si>
    <t>Dégraissant métaux</t>
  </si>
  <si>
    <t>QUINC81</t>
  </si>
  <si>
    <t>Dégrippants 6022</t>
  </si>
  <si>
    <t>650ML</t>
  </si>
  <si>
    <t>QUINC82</t>
  </si>
  <si>
    <t xml:space="preserve">Dissolvant résine </t>
  </si>
  <si>
    <t>QUINC83</t>
  </si>
  <si>
    <t xml:space="preserve">Easy bag 510x220x290mm </t>
  </si>
  <si>
    <t>QUINC84</t>
  </si>
  <si>
    <t>Eau de javel la bouteille de 2l</t>
  </si>
  <si>
    <t>CARTON DE 6</t>
  </si>
  <si>
    <t>QUINC85</t>
  </si>
  <si>
    <t>Eau déminéralisée</t>
  </si>
  <si>
    <t>QUINC86</t>
  </si>
  <si>
    <t xml:space="preserve">Eponge à récurer </t>
  </si>
  <si>
    <t>QUINC87</t>
  </si>
  <si>
    <t>Eponge et grattant 180x120x60</t>
  </si>
  <si>
    <t>QUINC88</t>
  </si>
  <si>
    <t>Eponge naturelle 16/18cm</t>
  </si>
  <si>
    <t>QUINC89</t>
  </si>
  <si>
    <t>Eponge veget.nø6 150x110x45mm</t>
  </si>
  <si>
    <t>QUINC90</t>
  </si>
  <si>
    <t>Frameto anti rouille 1l</t>
  </si>
  <si>
    <t>QUINC91</t>
  </si>
  <si>
    <t>Frein filet fort</t>
  </si>
  <si>
    <t>50ML</t>
  </si>
  <si>
    <t>QUINC92</t>
  </si>
  <si>
    <t>Frein filet normal</t>
  </si>
  <si>
    <t>QUINC93</t>
  </si>
  <si>
    <t xml:space="preserve">frein filet moyen </t>
  </si>
  <si>
    <t>QUINC94</t>
  </si>
  <si>
    <t>Gaz cartouche c206</t>
  </si>
  <si>
    <t>190GR</t>
  </si>
  <si>
    <t>QUINC95</t>
  </si>
  <si>
    <t>Gebatout 2 en tube</t>
  </si>
  <si>
    <t>250GR</t>
  </si>
  <si>
    <t>QUINC96</t>
  </si>
  <si>
    <t>Gebatout</t>
  </si>
  <si>
    <t>500GR</t>
  </si>
  <si>
    <t>QUINC97</t>
  </si>
  <si>
    <t>Graisse pour engrenages de ht</t>
  </si>
  <si>
    <t>QUINC98</t>
  </si>
  <si>
    <t>Graisse pour engrenages de tailles-haies</t>
  </si>
  <si>
    <t>QUINC99</t>
  </si>
  <si>
    <t xml:space="preserve">Graisse réducteur </t>
  </si>
  <si>
    <t>QUINC100</t>
  </si>
  <si>
    <t xml:space="preserve">Huile de coupe 1l </t>
  </si>
  <si>
    <t>QUINC101</t>
  </si>
  <si>
    <t>Huile de coupe bombe</t>
  </si>
  <si>
    <t>400ML</t>
  </si>
  <si>
    <t>QUINC102</t>
  </si>
  <si>
    <t>huile soluble</t>
  </si>
  <si>
    <t>QUINC103</t>
  </si>
  <si>
    <t>Hydrofuge incolore</t>
  </si>
  <si>
    <t>QUINC104</t>
  </si>
  <si>
    <t>Résine d'accrochage pour mortiers et bétons</t>
  </si>
  <si>
    <t>QUINC105</t>
  </si>
  <si>
    <t xml:space="preserve">gants en latex </t>
  </si>
  <si>
    <t>QUINC106</t>
  </si>
  <si>
    <t>Lessive de soude en 1l</t>
  </si>
  <si>
    <t>QUINC107</t>
  </si>
  <si>
    <t>Lessive professionnelle à la résine de pin gros nettoyage en paquet 1,8KG</t>
  </si>
  <si>
    <t>QUINC108</t>
  </si>
  <si>
    <t>Lubrifiant graphite pour serrures</t>
  </si>
  <si>
    <t>100ML</t>
  </si>
  <si>
    <t>QUINC109</t>
  </si>
  <si>
    <t>Lubrifiant aérosol</t>
  </si>
  <si>
    <t>500ML</t>
  </si>
  <si>
    <t>QUINC110</t>
  </si>
  <si>
    <t>Mousse lavante 1L</t>
  </si>
  <si>
    <t>QUINC111</t>
  </si>
  <si>
    <t>Paille de fer grosse 1kg</t>
  </si>
  <si>
    <t>CARTON DE 10</t>
  </si>
  <si>
    <t>QUINC112</t>
  </si>
  <si>
    <t>Paille de fer moyenne 1kg rouleau</t>
  </si>
  <si>
    <t>QUINC113</t>
  </si>
  <si>
    <t>Rack avec 16 bacs à bec plastiques</t>
  </si>
  <si>
    <t>ENS</t>
  </si>
  <si>
    <t>QUINC114</t>
  </si>
  <si>
    <t>Sac à gravats tisse 350x600</t>
  </si>
  <si>
    <t>QUINC115</t>
  </si>
  <si>
    <t>Sac à poussière pour dw708</t>
  </si>
  <si>
    <t>QUINC116</t>
  </si>
  <si>
    <t>Sac poubelle  ep 55 rouleau</t>
  </si>
  <si>
    <t>QUINC117</t>
  </si>
  <si>
    <t>Seau de 90 lingettes nettoyantes</t>
  </si>
  <si>
    <t>QUINC118</t>
  </si>
  <si>
    <t>Seau maçon plastique 11L</t>
  </si>
  <si>
    <t>QUINC119</t>
  </si>
  <si>
    <t>Seau plastique 13L</t>
  </si>
  <si>
    <t>QUINC120</t>
  </si>
  <si>
    <t>Seau caoutchouc allégé 13L</t>
  </si>
  <si>
    <t>QUINC121</t>
  </si>
  <si>
    <t>Mastic répare métal</t>
  </si>
  <si>
    <t>170ML</t>
  </si>
  <si>
    <t>QUINC122</t>
  </si>
  <si>
    <t>White spirit ou équivalent</t>
  </si>
  <si>
    <t>QUINC123</t>
  </si>
  <si>
    <t>Solvant et diluant pour peintures, vernis et encres, nettoyage</t>
  </si>
  <si>
    <t>Fixation</t>
  </si>
  <si>
    <t>QUINC124</t>
  </si>
  <si>
    <t>Cheville universelle en nylon diamètre 6mm</t>
  </si>
  <si>
    <t>QUINC125</t>
  </si>
  <si>
    <t>Cheville à clou avec collerette large</t>
  </si>
  <si>
    <t>QUINC126</t>
  </si>
  <si>
    <t>Cheville à frapper 6x35mm à collerette large avec clou en acier électrozingué</t>
  </si>
  <si>
    <t>QUINC127</t>
  </si>
  <si>
    <t>Cheville à frapper tête fraisée 6x39mm</t>
  </si>
  <si>
    <t>QUINC128</t>
  </si>
  <si>
    <t>Cheville alu autoforeuse vis tête fraisée</t>
  </si>
  <si>
    <t>QUINC129</t>
  </si>
  <si>
    <t>Cheville chimique 10x160mm</t>
  </si>
  <si>
    <t>QUINC130</t>
  </si>
  <si>
    <t>Cheville crampon d.10mm (100p)</t>
  </si>
  <si>
    <t>QUINC131</t>
  </si>
  <si>
    <t>Cheville à expansion pour pince supérieure de fixation</t>
  </si>
  <si>
    <t>QUINC132</t>
  </si>
  <si>
    <t>Cheville nylon à expansion diamètre 8mm</t>
  </si>
  <si>
    <t>QUINC133</t>
  </si>
  <si>
    <t>Cheville pour carreaux de plâtre diamètre 6mm</t>
  </si>
  <si>
    <t>QUINC134</t>
  </si>
  <si>
    <t>Cheville en laiton 6mm</t>
  </si>
  <si>
    <t>QUINC135</t>
  </si>
  <si>
    <t>Cheville métallique avec vis 4x33mm</t>
  </si>
  <si>
    <t>QUINC136</t>
  </si>
  <si>
    <t>Cheville métallique à expansion 13x34mm avec vis</t>
  </si>
  <si>
    <t>QUINC137</t>
  </si>
  <si>
    <t>Cheville métallique pr plaque de plâtre</t>
  </si>
  <si>
    <t>QUINC138</t>
  </si>
  <si>
    <t>Cheville nylon s12mm</t>
  </si>
  <si>
    <t>QUINC139</t>
  </si>
  <si>
    <t>Cheville polyvalente nylon sx 06</t>
  </si>
  <si>
    <t>QUINC140</t>
  </si>
  <si>
    <t>Cheville polyvalente perçage 12mm</t>
  </si>
  <si>
    <t>QUINC141</t>
  </si>
  <si>
    <t>Cheville charges lourdes pour béton fissuré et applications sismiques, diamètre d'alésage 28mm taille filetage (métrique) 20</t>
  </si>
  <si>
    <t>par 5</t>
  </si>
  <si>
    <t>QUINC142</t>
  </si>
  <si>
    <t>Cheville à expansion diamètre 12mm</t>
  </si>
  <si>
    <t>QUINC143</t>
  </si>
  <si>
    <t>Cheville métallique à expansion 4 x33mm</t>
  </si>
  <si>
    <t>QUINC144</t>
  </si>
  <si>
    <t>Cheville universelle nylon 8x40mm</t>
  </si>
  <si>
    <t>QUINC145</t>
  </si>
  <si>
    <t>Cheville plastique pour plaques carton plâtre</t>
  </si>
  <si>
    <t>QUINC146</t>
  </si>
  <si>
    <t>Cheville métallique 6x80mm sans vis</t>
  </si>
  <si>
    <t>QUINC147</t>
  </si>
  <si>
    <t>Cheville arpon d8mm</t>
  </si>
  <si>
    <t>QUINC148</t>
  </si>
  <si>
    <t>Cheville type rc6 6x30mm verte polyéthylène avec collerette</t>
  </si>
  <si>
    <t>par 250</t>
  </si>
  <si>
    <t>QUINC149</t>
  </si>
  <si>
    <t>Cheville type r10 10x48mm bleue polyéthylène sans collerette</t>
  </si>
  <si>
    <t>QUINC150</t>
  </si>
  <si>
    <t>Clou acier strié 3,5x55mm</t>
  </si>
  <si>
    <t>QUINC151</t>
  </si>
  <si>
    <t>Collier de serrage 10-16mm</t>
  </si>
  <si>
    <t>COFFRET 210</t>
  </si>
  <si>
    <t>QUINC152</t>
  </si>
  <si>
    <t>Coffret rivets alu</t>
  </si>
  <si>
    <t>QUINC153</t>
  </si>
  <si>
    <t>Collier de fixation vert d.48mm</t>
  </si>
  <si>
    <t>QUINC154</t>
  </si>
  <si>
    <t>Collier de réparation simple tirant 26 - 30mm</t>
  </si>
  <si>
    <t>QUINC155</t>
  </si>
  <si>
    <t>Collier double iso phonique pour tuyauterie d.12mm</t>
  </si>
  <si>
    <t>QUINC156</t>
  </si>
  <si>
    <t>Collier fonte sme ø 75mm</t>
  </si>
  <si>
    <t>QUINC157</t>
  </si>
  <si>
    <t>Collier inox fonte smu ø 50mm</t>
  </si>
  <si>
    <t>QUINC158</t>
  </si>
  <si>
    <t>Collier fixation pour tubes élect. rigides isolants</t>
  </si>
  <si>
    <t>QUINC159</t>
  </si>
  <si>
    <t>Collier nerv.14</t>
  </si>
  <si>
    <t>QUINC160</t>
  </si>
  <si>
    <t>Collier simple iso phonique pour tuyauterie d.16mm</t>
  </si>
  <si>
    <t>QUINC161</t>
  </si>
  <si>
    <t>Collier simple 7xl50 cs14</t>
  </si>
  <si>
    <t>QUINC162</t>
  </si>
  <si>
    <t>Douille à sertir m4</t>
  </si>
  <si>
    <t>QUINC163</t>
  </si>
  <si>
    <t>Elément à bascule diam 18 6x100</t>
  </si>
  <si>
    <t>QUINC164</t>
  </si>
  <si>
    <t>Goupille élastique ø 4x40</t>
  </si>
  <si>
    <t>QUINC165</t>
  </si>
  <si>
    <t>Goupille acier fendues de 3 x 40</t>
  </si>
  <si>
    <t>QUINC166</t>
  </si>
  <si>
    <t>Insert cranté inox a2 m4</t>
  </si>
  <si>
    <t>QUINC167</t>
  </si>
  <si>
    <t>Insert crante inox a2 m8</t>
  </si>
  <si>
    <t>QUINC168</t>
  </si>
  <si>
    <t>Patte à vis 5x50mm</t>
  </si>
  <si>
    <t>QUINC169</t>
  </si>
  <si>
    <t>Pattes à vis bois 7x50mm</t>
  </si>
  <si>
    <t>QUINC170</t>
  </si>
  <si>
    <t>Piton embrasure d20mm laiton chromé</t>
  </si>
  <si>
    <t>QUINC171</t>
  </si>
  <si>
    <t>Piton seul d.6mm</t>
  </si>
  <si>
    <t>QUINC172</t>
  </si>
  <si>
    <t>Piton à visser acier zingué 4x30mm</t>
  </si>
  <si>
    <t>QUINC173</t>
  </si>
  <si>
    <t>Pointe béton 25mm</t>
  </si>
  <si>
    <t>1kg</t>
  </si>
  <si>
    <t>QUINC174</t>
  </si>
  <si>
    <t>Pointe à vitrer losange</t>
  </si>
  <si>
    <t>par 2000</t>
  </si>
  <si>
    <t>QUINC175</t>
  </si>
  <si>
    <t>Pointe tête plate 1,8x35mm</t>
  </si>
  <si>
    <t>5kg</t>
  </si>
  <si>
    <t>QUINC176</t>
  </si>
  <si>
    <t>Pointe tête plate brute 2,2x50mm 520pcs</t>
  </si>
  <si>
    <t>QUINC177</t>
  </si>
  <si>
    <t>Ensemble de porte standard chromé clé i</t>
  </si>
  <si>
    <t>QUINC178</t>
  </si>
  <si>
    <t>Rivet alu acier tète plate</t>
  </si>
  <si>
    <t>COFFRET 280</t>
  </si>
  <si>
    <t>QUINC179</t>
  </si>
  <si>
    <t>Rivet alu blanc 4x12mm</t>
  </si>
  <si>
    <t>QUINC180</t>
  </si>
  <si>
    <t>Rivet alu blanc 4x8mm</t>
  </si>
  <si>
    <t>QUINC181</t>
  </si>
  <si>
    <t>Rivet inox tp 4.8x16mm</t>
  </si>
  <si>
    <t>QUINC182</t>
  </si>
  <si>
    <t>Rivet pop blanc 4 x 8mm</t>
  </si>
  <si>
    <t>QUINC183</t>
  </si>
  <si>
    <t>Rivet taraudé acier de ø 3</t>
  </si>
  <si>
    <t>QUINC184</t>
  </si>
  <si>
    <t>Rivet taraudé acier de ø 6</t>
  </si>
  <si>
    <t>QUINC185</t>
  </si>
  <si>
    <t>Rivet taraudé acier diam m4 tète plate</t>
  </si>
  <si>
    <t>QUINC186</t>
  </si>
  <si>
    <t>Rivet taraudé acier diam m6 tète plate</t>
  </si>
  <si>
    <t>QUINC187</t>
  </si>
  <si>
    <t>Rivet taraudé acier inox de ø 4</t>
  </si>
  <si>
    <t>QUINC188</t>
  </si>
  <si>
    <t>Rivet taraudé acier inox de ø 6</t>
  </si>
  <si>
    <t>QUINC189</t>
  </si>
  <si>
    <t>Rivet taraudé inox m4 tète plate</t>
  </si>
  <si>
    <t>QUINC190</t>
  </si>
  <si>
    <t>Rivet taraudé inox m6 tète plate</t>
  </si>
  <si>
    <t>QUINC191</t>
  </si>
  <si>
    <t xml:space="preserve">Rivet tète large </t>
  </si>
  <si>
    <t>par 150</t>
  </si>
  <si>
    <t>QUINC192</t>
  </si>
  <si>
    <t>Tamis d´injection plastique 15x85mm</t>
  </si>
  <si>
    <t>QUINC193</t>
  </si>
  <si>
    <t>Tamis d´injection pour scellement 15x130mm</t>
  </si>
  <si>
    <t>Percage taraudage</t>
  </si>
  <si>
    <t>QUINC194</t>
  </si>
  <si>
    <t>Coffret de trepans diamente 25/35/45/51mm</t>
  </si>
  <si>
    <t>COFFRET DE 6</t>
  </si>
  <si>
    <t>QUINC195</t>
  </si>
  <si>
    <t>Coffret forets carb.sds de 5 a 12mm</t>
  </si>
  <si>
    <t>COFFRET DE 10</t>
  </si>
  <si>
    <t>QUINC196</t>
  </si>
  <si>
    <t>Coffret scie trepan progressor</t>
  </si>
  <si>
    <t>COFFRET</t>
  </si>
  <si>
    <t>QUINC197</t>
  </si>
  <si>
    <t>Foret acier rapid 10</t>
  </si>
  <si>
    <t>QUINC198</t>
  </si>
  <si>
    <t>Foret acier rapid 12</t>
  </si>
  <si>
    <t>QUINC199</t>
  </si>
  <si>
    <t>Foret acier rapid 2</t>
  </si>
  <si>
    <t>QUINC200</t>
  </si>
  <si>
    <t>Foret acier rapid 3</t>
  </si>
  <si>
    <t>QUINC201</t>
  </si>
  <si>
    <t>Foret acier rapid 4</t>
  </si>
  <si>
    <t>QUINC202</t>
  </si>
  <si>
    <t>Foret acier rapid 5</t>
  </si>
  <si>
    <t>QUINC203</t>
  </si>
  <si>
    <t>Foret acier rapid 6</t>
  </si>
  <si>
    <t>QUINC204</t>
  </si>
  <si>
    <t>Foret acier rapid 7</t>
  </si>
  <si>
    <t>QUINC205</t>
  </si>
  <si>
    <t>Foret acier rapid 8</t>
  </si>
  <si>
    <t>QUINC206</t>
  </si>
  <si>
    <t>Foret acier rapid 9</t>
  </si>
  <si>
    <t>QUINC207</t>
  </si>
  <si>
    <t>Foret béton diam. 16x110</t>
  </si>
  <si>
    <t>QUINC208</t>
  </si>
  <si>
    <t>Foret béton diam. 20x110</t>
  </si>
  <si>
    <t>QUINC209</t>
  </si>
  <si>
    <t>Foret béton diam. 6x110</t>
  </si>
  <si>
    <t>QUINC210</t>
  </si>
  <si>
    <t>Foret béton diam. 8x110</t>
  </si>
  <si>
    <t>QUINC211</t>
  </si>
  <si>
    <t>Foret béton diam.10x110</t>
  </si>
  <si>
    <t>QUINC212</t>
  </si>
  <si>
    <t>Foret etage diam 4 a 30mm</t>
  </si>
  <si>
    <t>QUINC213</t>
  </si>
  <si>
    <t>Foret HSS din 33-N</t>
  </si>
  <si>
    <t>QUINC214</t>
  </si>
  <si>
    <t>Foret SDS 4taillants SDS L110 D10</t>
  </si>
  <si>
    <t>QUINC215</t>
  </si>
  <si>
    <t>Foret SDS 4taillants SDS L160 D14</t>
  </si>
  <si>
    <t>QUINC216</t>
  </si>
  <si>
    <t>Foret SDS 4taillants SDS L160 DB</t>
  </si>
  <si>
    <t>QUINC217</t>
  </si>
  <si>
    <t>Foret SDS 4taillants SDS lllo D8</t>
  </si>
  <si>
    <t>QUINC218</t>
  </si>
  <si>
    <t>Fraise à chamfreiner</t>
  </si>
  <si>
    <t>QUINC219</t>
  </si>
  <si>
    <t>FRAISE COBALT 80X5X16</t>
  </si>
  <si>
    <t>QUINC220</t>
  </si>
  <si>
    <t>STAND 6 CHASSE GOUPILLES HEXAGON MOB jeu de 7</t>
  </si>
  <si>
    <t>QUINC221</t>
  </si>
  <si>
    <t>Taraud à main  en jeu de 3 12X1,75</t>
  </si>
  <si>
    <t>QUINC222</t>
  </si>
  <si>
    <t>Taraud à main 10x150</t>
  </si>
  <si>
    <t>QUINC223</t>
  </si>
  <si>
    <t>Taraud à main 5x80</t>
  </si>
  <si>
    <t>QUINC224</t>
  </si>
  <si>
    <t>Taraud à main 6x100</t>
  </si>
  <si>
    <t>QUINC225</t>
  </si>
  <si>
    <t>Taraud à main 7x100</t>
  </si>
  <si>
    <t>QUINC226</t>
  </si>
  <si>
    <t>Taraud à main 8x125</t>
  </si>
  <si>
    <t>QUINC227</t>
  </si>
  <si>
    <t>Taraud à main ARR 10X1,50 JEU DE 3</t>
  </si>
  <si>
    <t>QUINC228</t>
  </si>
  <si>
    <t xml:space="preserve">Taraud à main ARR 12X150 </t>
  </si>
  <si>
    <t>QUINC229</t>
  </si>
  <si>
    <t>Taraud à main en jeu de 3           3X50</t>
  </si>
  <si>
    <t>QUINC230</t>
  </si>
  <si>
    <t>Taraud à main en jeu de 3           4X70</t>
  </si>
  <si>
    <t>QUINC231</t>
  </si>
  <si>
    <t>Taraud à main en jeu de 3          14X200</t>
  </si>
  <si>
    <t>Abrasif lime tronçonnage</t>
  </si>
  <si>
    <t>QUINC232</t>
  </si>
  <si>
    <t>Abrasif 114x104mm gr 150 x10</t>
  </si>
  <si>
    <t>QUINC233</t>
  </si>
  <si>
    <t>Abrasif 114x104mm gr 80 x10</t>
  </si>
  <si>
    <t>QUINC234</t>
  </si>
  <si>
    <t>Abrasif à sec pn101 gr60g 230x390</t>
  </si>
  <si>
    <t>QUINC235</t>
  </si>
  <si>
    <t>Carte 10 lames cutter épls/100</t>
  </si>
  <si>
    <t>QUINC236</t>
  </si>
  <si>
    <t>Coffret de 15 meches bois plates</t>
  </si>
  <si>
    <t>QUINC237</t>
  </si>
  <si>
    <t>QUINC238</t>
  </si>
  <si>
    <t>QUINC239</t>
  </si>
  <si>
    <t>Couronne diamanté diam:52 lg:400</t>
  </si>
  <si>
    <t>QUINC240</t>
  </si>
  <si>
    <t>Couteau titan 0-10-819</t>
  </si>
  <si>
    <t>QUINC241</t>
  </si>
  <si>
    <t>Cutter et lame 18 mm x 50 vrac</t>
  </si>
  <si>
    <t>QUINC242</t>
  </si>
  <si>
    <t>Cutter et lame sm 18 mm</t>
  </si>
  <si>
    <t>QUINC243</t>
  </si>
  <si>
    <t>Cutter et lame titan fb avec fourreau</t>
  </si>
  <si>
    <t>QUINC244</t>
  </si>
  <si>
    <t>Disque 125x1.6 tronconner mixte metal et mater</t>
  </si>
  <si>
    <t>QUINC245</t>
  </si>
  <si>
    <t>Disque a lamelle bombe 125x22</t>
  </si>
  <si>
    <t>QUINC246</t>
  </si>
  <si>
    <t>Disque a lamelle d125 gr40</t>
  </si>
  <si>
    <t>QUINC247</t>
  </si>
  <si>
    <t>Disque a lamelle d125 gr60</t>
  </si>
  <si>
    <t>QUINC248</t>
  </si>
  <si>
    <t>Disque a tronconner acier 230x2.5</t>
  </si>
  <si>
    <t>QUINC249</t>
  </si>
  <si>
    <t>Disque a tronconner ebarber 125x2.2</t>
  </si>
  <si>
    <t>QUINC250</t>
  </si>
  <si>
    <t>Disque a tronçonner inox</t>
  </si>
  <si>
    <t>QUINC251</t>
  </si>
  <si>
    <t>Disque à tronçonner matériaux diam 125 mm</t>
  </si>
  <si>
    <t>QUINC252</t>
  </si>
  <si>
    <t>Disque à tronçonner métal  diam 115 mm</t>
  </si>
  <si>
    <t>QUINC253</t>
  </si>
  <si>
    <t>Disque à tronçonner metal d125mm</t>
  </si>
  <si>
    <t>QUINC254</t>
  </si>
  <si>
    <t>Disque à tronçonner metal d250mm</t>
  </si>
  <si>
    <t>QUINC255</t>
  </si>
  <si>
    <t>Disque à tronçonner métal ø 350 mm.</t>
  </si>
  <si>
    <t>QUINC256</t>
  </si>
  <si>
    <t>Disque a tronconner metaux 115x1.6</t>
  </si>
  <si>
    <t>QUINC257</t>
  </si>
  <si>
    <t>Disque abrasif d.125 8 trous gr120 bte 50</t>
  </si>
  <si>
    <t>QUINC258</t>
  </si>
  <si>
    <t>Disque abrasif d.125 8 trous gr60 bte 50</t>
  </si>
  <si>
    <t>QUINC259</t>
  </si>
  <si>
    <t>Disque abrasif d.125 8 trous gr80 bte 50</t>
  </si>
  <si>
    <t>QUINC260</t>
  </si>
  <si>
    <t>Disque diamant matériaux d125</t>
  </si>
  <si>
    <t>QUINC261</t>
  </si>
  <si>
    <t>Disque diamant matériaux d230</t>
  </si>
  <si>
    <t>QUINC262</t>
  </si>
  <si>
    <t>Disque meule / ebar d115 al22 .2 acier meules à moyeu déporté</t>
  </si>
  <si>
    <t>QUINC263</t>
  </si>
  <si>
    <t>Disque meule /tronc d230 al22.2 acier</t>
  </si>
  <si>
    <t>QUINC264</t>
  </si>
  <si>
    <t>Disque meule/tronc d125 al22 .2 acier</t>
  </si>
  <si>
    <t>QUINC265</t>
  </si>
  <si>
    <t>Disques à lamelles</t>
  </si>
  <si>
    <t>QUINC266</t>
  </si>
  <si>
    <t>Disques à tronçonner castolin 125x2,5x22</t>
  </si>
  <si>
    <t>QUINC267</t>
  </si>
  <si>
    <t>Fers de 510 mm pour raboteuse</t>
  </si>
  <si>
    <t>QUINC268</t>
  </si>
  <si>
    <t>Fers de 610 mm</t>
  </si>
  <si>
    <t>QUINC269</t>
  </si>
  <si>
    <t>Fers de rabots bailey n°4-1/2 260mm fer 60mm</t>
  </si>
  <si>
    <t>QUINC270</t>
  </si>
  <si>
    <t>Fers reversibles carbure lg82</t>
  </si>
  <si>
    <t>QUINC271</t>
  </si>
  <si>
    <t>Feuille de papier de verre 30x280 g120 feuilles abrasives</t>
  </si>
  <si>
    <t>QUINC272</t>
  </si>
  <si>
    <t>Feuille de papier de verre 230x280 g180 feuille abrasives</t>
  </si>
  <si>
    <t>QUINC273</t>
  </si>
  <si>
    <t>Feuille de papier de verre 230x280 g40 feuilles abrasives</t>
  </si>
  <si>
    <t>QUINC274</t>
  </si>
  <si>
    <t>Feuille de papier de verre 230x280 g80 feuille abrasives</t>
  </si>
  <si>
    <t>QUINC275</t>
  </si>
  <si>
    <t>Lame 1992 sans trou x 100</t>
  </si>
  <si>
    <t>QUINC276</t>
  </si>
  <si>
    <t>Lame carbure d235 36 dents alesage 30 c9u ex 12269</t>
  </si>
  <si>
    <t>QUINC277</t>
  </si>
  <si>
    <t>Lame de cutter</t>
  </si>
  <si>
    <t>QUINC278</t>
  </si>
  <si>
    <t>Lame de scie bimetal 10 dents facom</t>
  </si>
  <si>
    <t>QUINC279</t>
  </si>
  <si>
    <t>Lame de scie circulaire nombre de dents : diam 150 / z : 48</t>
  </si>
  <si>
    <t>QUINC280</t>
  </si>
  <si>
    <t>Lame de scie circulaire nombre de dents : diam 250 / z : 80</t>
  </si>
  <si>
    <t>QUINC281</t>
  </si>
  <si>
    <t>Lame de scie circulaire nombre de dents : diam 300 / z : 96</t>
  </si>
  <si>
    <t>QUINC282</t>
  </si>
  <si>
    <t>Lame de scie métaux durs 12 dts</t>
  </si>
  <si>
    <t>QUINC283</t>
  </si>
  <si>
    <t>Lame de scie sauteuse t 118 ahm</t>
  </si>
  <si>
    <t>QUINC284</t>
  </si>
  <si>
    <t>Lame de scie sauteuse t 123 x</t>
  </si>
  <si>
    <t>QUINC285</t>
  </si>
  <si>
    <t>Lame de scie sauteuse t 127 d</t>
  </si>
  <si>
    <t>QUINC286</t>
  </si>
  <si>
    <t>Lame de scie sauteuse t123x</t>
  </si>
  <si>
    <t>QUINC287</t>
  </si>
  <si>
    <t>Lame sandflex 300mm boite vrac (boite de 100)</t>
  </si>
  <si>
    <t>QUINC288</t>
  </si>
  <si>
    <t>Lame scie métaux durs 10dts</t>
  </si>
  <si>
    <t>QUINC289</t>
  </si>
  <si>
    <t>Lame scie ur 300x13x0,65</t>
  </si>
  <si>
    <t>QUINC290</t>
  </si>
  <si>
    <t>Lime 1/2 rde em -batarde -300mm</t>
  </si>
  <si>
    <t>QUINC291</t>
  </si>
  <si>
    <t>Lime manche bi-matiér (jeu de 6)</t>
  </si>
  <si>
    <t>QUINC292</t>
  </si>
  <si>
    <t>Scie a dos 350mm</t>
  </si>
  <si>
    <t>QUINC293</t>
  </si>
  <si>
    <t>Scie à métaux ultra 66d</t>
  </si>
  <si>
    <t>QUINC294</t>
  </si>
  <si>
    <t>Scie double face</t>
  </si>
  <si>
    <t>QUINC295</t>
  </si>
  <si>
    <t>Scie égoine 2x500</t>
  </si>
  <si>
    <t>QUINC296</t>
  </si>
  <si>
    <t>Scie sauteuse gst 135 bce</t>
  </si>
  <si>
    <t>QUINC297</t>
  </si>
  <si>
    <t>Scie trepan - diam.60,3mm</t>
  </si>
  <si>
    <t>Protection sécurité</t>
  </si>
  <si>
    <t>QUINC298</t>
  </si>
  <si>
    <t>Boite aux lettres simple face anti vandalisme 345x320x420</t>
  </si>
  <si>
    <t>QUINC299</t>
  </si>
  <si>
    <t>Casque anti/bruit</t>
  </si>
  <si>
    <t>QUINC300</t>
  </si>
  <si>
    <t>Casque chantier blanc</t>
  </si>
  <si>
    <t>QUINC301</t>
  </si>
  <si>
    <t>Cendriers autoextinguible noir</t>
  </si>
  <si>
    <t>QUINC302</t>
  </si>
  <si>
    <t>Combinaison jetable xl</t>
  </si>
  <si>
    <t>QUINC303</t>
  </si>
  <si>
    <t>Gant cuir fleur taille 10</t>
  </si>
  <si>
    <t>paire</t>
  </si>
  <si>
    <t>QUINC304</t>
  </si>
  <si>
    <t>Gant cuir fleur taille 9</t>
  </si>
  <si>
    <t>QUINC305</t>
  </si>
  <si>
    <t>Gant docker</t>
  </si>
  <si>
    <t>QUINC306</t>
  </si>
  <si>
    <t>Gant docker hiver cuir doublé 3m thinsulate, dos manchette toile</t>
  </si>
  <si>
    <t>QUINC307</t>
  </si>
  <si>
    <t>Gant pvc rouge enduit lg 72cm</t>
  </si>
  <si>
    <t>QUINC308</t>
  </si>
  <si>
    <t>Gant textile anti-coupure</t>
  </si>
  <si>
    <t>QUINC309</t>
  </si>
  <si>
    <t>Gants à usage unique latex en boite de 100</t>
  </si>
  <si>
    <t>QUINC310</t>
  </si>
  <si>
    <t>Ideogramma alu 120x120 femme</t>
  </si>
  <si>
    <t>QUINC311</t>
  </si>
  <si>
    <t>Ideogramma alu 120x120 homme</t>
  </si>
  <si>
    <t>QUINC312</t>
  </si>
  <si>
    <t>Lunette meuleur bord mousse</t>
  </si>
  <si>
    <t>QUINC313</t>
  </si>
  <si>
    <t>Lunette moto protec.soudeur</t>
  </si>
  <si>
    <t>QUINC314</t>
  </si>
  <si>
    <t>Masque anti-poussière ffp1 poussiere</t>
  </si>
  <si>
    <t>QUINC315</t>
  </si>
  <si>
    <t>Masque anti-poussière ffp2 particules fines</t>
  </si>
  <si>
    <t>QUINC316</t>
  </si>
  <si>
    <t>Masque de soudage</t>
  </si>
  <si>
    <t>QUINC317</t>
  </si>
  <si>
    <t>Mousse polyur.coupe-feu 750 ml</t>
  </si>
  <si>
    <t>750ML</t>
  </si>
  <si>
    <t>QUINC318</t>
  </si>
  <si>
    <t>Panneau routier b14 t1  d650mm s/pied marque 30km/h</t>
  </si>
  <si>
    <t>QUINC319</t>
  </si>
  <si>
    <t>Panneaux routiers vitesse 30 km/h signaux  type b  ø 650mm</t>
  </si>
  <si>
    <t>QUINC320</t>
  </si>
  <si>
    <t>Pieds reglble/echelle telesc 3.80mt</t>
  </si>
  <si>
    <t>QUINC321</t>
  </si>
  <si>
    <t>Polyane noir rouleau 33m 25kg 15/100</t>
  </si>
  <si>
    <t>33M</t>
  </si>
  <si>
    <t>QUINC322</t>
  </si>
  <si>
    <t>Support vélos à fixer au sol pour 5 vélos  l1300 x l330</t>
  </si>
  <si>
    <t>QUINC323</t>
  </si>
  <si>
    <t>Tapis isolant</t>
  </si>
  <si>
    <t>Mesure traçage</t>
  </si>
  <si>
    <t>QUINC324</t>
  </si>
  <si>
    <t>Cone signalisation reflechissant 50 cm</t>
  </si>
  <si>
    <t>QUINC325</t>
  </si>
  <si>
    <t>Cordeau 30mm fatmax 30m</t>
  </si>
  <si>
    <t>30m</t>
  </si>
  <si>
    <t>QUINC326</t>
  </si>
  <si>
    <t>Cordeau traçage fat 30m</t>
  </si>
  <si>
    <t>QUINC327</t>
  </si>
  <si>
    <t>Crayon graphite rouge 30cm</t>
  </si>
  <si>
    <t>QUINC328</t>
  </si>
  <si>
    <t>Equerre drte onglet inox 300mm facom</t>
  </si>
  <si>
    <t>QUINC329</t>
  </si>
  <si>
    <t>Fausse equer. Coulis. 250mm facom</t>
  </si>
  <si>
    <t>QUINC330</t>
  </si>
  <si>
    <t>Ficelles  polypro blanche bobine moyenne 785gr</t>
  </si>
  <si>
    <t>25M</t>
  </si>
  <si>
    <t>QUINC331</t>
  </si>
  <si>
    <t>Gros fil à plomb</t>
  </si>
  <si>
    <t>QUINC332</t>
  </si>
  <si>
    <t>Mesure bi-mat mayotte 8mx25mm</t>
  </si>
  <si>
    <t>8m</t>
  </si>
  <si>
    <t>QUINC333</t>
  </si>
  <si>
    <t>Mètre ruban 5m</t>
  </si>
  <si>
    <t>5m</t>
  </si>
  <si>
    <t>QUINC334</t>
  </si>
  <si>
    <t>Niveau à bulle diamètre 60</t>
  </si>
  <si>
    <t>QUINC335</t>
  </si>
  <si>
    <t>Niveaux antichoc semelle magnétique 60cm</t>
  </si>
  <si>
    <t>QUINC336</t>
  </si>
  <si>
    <t>Pancarte de consignation</t>
  </si>
  <si>
    <t>QUINC337</t>
  </si>
  <si>
    <t>Panneau stationnement b6d d 450</t>
  </si>
  <si>
    <t>QUINC338</t>
  </si>
  <si>
    <t>Pied à coulisse inox chrm 150mm</t>
  </si>
  <si>
    <t>QUINC339</t>
  </si>
  <si>
    <t>Pointe a tracer acetate mob</t>
  </si>
  <si>
    <t>QUINC340</t>
  </si>
  <si>
    <t>Pointe trace acier 190mm</t>
  </si>
  <si>
    <t>QUINC341</t>
  </si>
  <si>
    <t>Pointeau precision-diam.8mm</t>
  </si>
  <si>
    <t>QUINC342</t>
  </si>
  <si>
    <t>Porte etiquettes plastique fluo</t>
  </si>
  <si>
    <t>QUINC343</t>
  </si>
  <si>
    <t>Rapporteur d'angle</t>
  </si>
  <si>
    <t>QUINC344</t>
  </si>
  <si>
    <t>Recopieur de profil</t>
  </si>
  <si>
    <t>QUINC345</t>
  </si>
  <si>
    <t>Régle en alluiminuim 3m</t>
  </si>
  <si>
    <t>QUINC346</t>
  </si>
  <si>
    <t>Ruban chantier signalisation rouge et blanc larg. 50 mm. Rouleau de 100 m</t>
  </si>
  <si>
    <t>100m</t>
  </si>
  <si>
    <t>QUINC347</t>
  </si>
  <si>
    <t>Signaletique 50x105 ar a6/ 50</t>
  </si>
  <si>
    <t>QUINC348</t>
  </si>
  <si>
    <t>Traceur flacon de 56-7-2g ar-glo 4</t>
  </si>
  <si>
    <t>200g</t>
  </si>
  <si>
    <t>QUINC349</t>
  </si>
  <si>
    <t>Trépied aluminium</t>
  </si>
  <si>
    <t>QUINC350</t>
  </si>
  <si>
    <t>Trusquin a cle 127c</t>
  </si>
  <si>
    <t>Adhésif colle</t>
  </si>
  <si>
    <t>QUINC351</t>
  </si>
  <si>
    <t>Chalumeau allgas 2000 en coffret metal</t>
  </si>
  <si>
    <t>QUINC352</t>
  </si>
  <si>
    <t>Colle baton sachet 2,5kg 128pcs</t>
  </si>
  <si>
    <t>2,5kg</t>
  </si>
  <si>
    <t>QUINC353</t>
  </si>
  <si>
    <t>Colle caoutchouc (5 gr)</t>
  </si>
  <si>
    <t>5gr</t>
  </si>
  <si>
    <t>QUINC354</t>
  </si>
  <si>
    <t>Colle moquette 6kg</t>
  </si>
  <si>
    <t>6kg</t>
  </si>
  <si>
    <t>QUINC355</t>
  </si>
  <si>
    <t>Colle multi-usage tube doseur3g</t>
  </si>
  <si>
    <t>3gr</t>
  </si>
  <si>
    <t>QUINC356</t>
  </si>
  <si>
    <t>Colle neop liquide en 125g</t>
  </si>
  <si>
    <t>125gr</t>
  </si>
  <si>
    <t>QUINC357</t>
  </si>
  <si>
    <t>Colle neoprene  gel bidon 1l</t>
  </si>
  <si>
    <t>1l</t>
  </si>
  <si>
    <t>QUINC358</t>
  </si>
  <si>
    <t>Colle sol 25kg</t>
  </si>
  <si>
    <t>25kg</t>
  </si>
  <si>
    <t>QUINC359</t>
  </si>
  <si>
    <t>Electrodes 2,4mm etui boite 110</t>
  </si>
  <si>
    <t>QUINC360</t>
  </si>
  <si>
    <t>Electrodes 2,4mm etui boite 252</t>
  </si>
  <si>
    <t>QUINC361</t>
  </si>
  <si>
    <t>Electrodes 3,2mm etui boite 172</t>
  </si>
  <si>
    <t>QUINC362</t>
  </si>
  <si>
    <t>Flux poudre 200g 1802-0200p</t>
  </si>
  <si>
    <t>200gr</t>
  </si>
  <si>
    <t>QUINC363</t>
  </si>
  <si>
    <t>Neoprene 935 5l. Colle contact polychloroprene</t>
  </si>
  <si>
    <t>5l</t>
  </si>
  <si>
    <t>QUINC364</t>
  </si>
  <si>
    <t>Ruban 12mm jaune/noire 15m</t>
  </si>
  <si>
    <t>15m</t>
  </si>
  <si>
    <t>QUINC365</t>
  </si>
  <si>
    <t>Ruban chantier arme indechirable 50mx50mm 50m</t>
  </si>
  <si>
    <t>50m</t>
  </si>
  <si>
    <t>QUINC366</t>
  </si>
  <si>
    <t>Ruban de masquage papier lisse 50mx50mm 50m</t>
  </si>
  <si>
    <t>QUINC367</t>
  </si>
  <si>
    <t>Ruban d'etancheite 150mm x 10m</t>
  </si>
  <si>
    <t>10m</t>
  </si>
  <si>
    <t>QUINC368</t>
  </si>
  <si>
    <t>Ruban double face non toile 50mx50 mm</t>
  </si>
  <si>
    <t>QUINC369</t>
  </si>
  <si>
    <t>Ruban emballage havane rl 100mx50mm</t>
  </si>
  <si>
    <t>QUINC370</t>
  </si>
  <si>
    <t>Ruban isolant 10mx15m multi-couleurs</t>
  </si>
  <si>
    <t>QUINC371</t>
  </si>
  <si>
    <t>Ruban isolant adhesif 10mx50x3</t>
  </si>
  <si>
    <t>QUINC372</t>
  </si>
  <si>
    <t>Ruban largeur 30 long 50m</t>
  </si>
  <si>
    <t>QUINC373</t>
  </si>
  <si>
    <t>Ruban masquage de 50mx38mm boite de 8</t>
  </si>
  <si>
    <t>BOITE DE 8</t>
  </si>
  <si>
    <t>QUINC374</t>
  </si>
  <si>
    <t>Ruban masquage de 50mx48mm</t>
  </si>
  <si>
    <t>QUINC375</t>
  </si>
  <si>
    <t>Ruban signalisation 100mx50mm</t>
  </si>
  <si>
    <t>QUINC376</t>
  </si>
  <si>
    <t>Ruban teflon 12mx12mm</t>
  </si>
  <si>
    <t>12m</t>
  </si>
  <si>
    <t>QUINC377</t>
  </si>
  <si>
    <t>Ruban teflon special gaz vapeur 0.1x12 75m</t>
  </si>
  <si>
    <t>75m</t>
  </si>
  <si>
    <t>QUINC378</t>
  </si>
  <si>
    <t>Ruban 1500 bleu 10m</t>
  </si>
  <si>
    <t>QUINC379</t>
  </si>
  <si>
    <t>Ruban 1500 jaune/vert 10m</t>
  </si>
  <si>
    <t>QUINC380</t>
  </si>
  <si>
    <t>Ruban 1500 multicolor 10m</t>
  </si>
  <si>
    <t>QUINC381</t>
  </si>
  <si>
    <t>Ruban 1500 noir 10m</t>
  </si>
  <si>
    <t>QUINC382</t>
  </si>
  <si>
    <t>Ruban 1500 rouge 10m</t>
  </si>
  <si>
    <t>Joints</t>
  </si>
  <si>
    <t>QUINC383</t>
  </si>
  <si>
    <t>Joint caout.adhe de 15 mt blanc profil d</t>
  </si>
  <si>
    <t>QUINC384</t>
  </si>
  <si>
    <t>Joint caout.adhe de 15 mt blanc profil p</t>
  </si>
  <si>
    <t>QUINC385</t>
  </si>
  <si>
    <t>Joint caout.adhe de 15 mt blanc profil k</t>
  </si>
  <si>
    <t>QUINC386</t>
  </si>
  <si>
    <t>Joint caout.synth.coffret 280</t>
  </si>
  <si>
    <t>QUINC387</t>
  </si>
  <si>
    <t>Joint de calfeutrage universel noir de 1 a 7mm lg 7,5ml</t>
  </si>
  <si>
    <t>7,5m</t>
  </si>
  <si>
    <t>QUINC388</t>
  </si>
  <si>
    <t>Joint pour faience blanc 5kg</t>
  </si>
  <si>
    <t>QUINC389</t>
  </si>
  <si>
    <t>Joint pour faience gris 5kg</t>
  </si>
  <si>
    <t>QUINC390</t>
  </si>
  <si>
    <t>Joint profil p blanc les 100m</t>
  </si>
  <si>
    <t>QUINC391</t>
  </si>
  <si>
    <t>Joint sans amiante 12/17 bte de 100</t>
  </si>
  <si>
    <t>QUINC392</t>
  </si>
  <si>
    <t>Joint sans amiante 15/21 bte de 100</t>
  </si>
  <si>
    <t>QUINC393</t>
  </si>
  <si>
    <t>Joint sans amiante 20/27 bte de 50</t>
  </si>
  <si>
    <t>QUINC394</t>
  </si>
  <si>
    <t>Joint sirius n4</t>
  </si>
  <si>
    <t>QUINC395</t>
  </si>
  <si>
    <t>Joint torique coff.230pcs de 4 a 11mm</t>
  </si>
  <si>
    <t>COFFRET 230</t>
  </si>
  <si>
    <t>QUINC396</t>
  </si>
  <si>
    <t>Pot de filasse 100gr</t>
  </si>
  <si>
    <t>100gr</t>
  </si>
  <si>
    <t>Machine</t>
  </si>
  <si>
    <t>MACH01</t>
  </si>
  <si>
    <t>Compresseur 50l 8 bars mono 1,5cv</t>
  </si>
  <si>
    <t>MACH02</t>
  </si>
  <si>
    <t>Compresseur monobloc sans huile 230v universair 2 6l</t>
  </si>
  <si>
    <t>MACH03</t>
  </si>
  <si>
    <t>Kit de filtration 4b 2 filtre + bipasse</t>
  </si>
  <si>
    <t>MACH04</t>
  </si>
  <si>
    <t>Malaxeur 1500w 160mm</t>
  </si>
  <si>
    <t>MACH05</t>
  </si>
  <si>
    <t>Malaxeurs et mélangeurs 1300w d140</t>
  </si>
  <si>
    <t>MACH06</t>
  </si>
  <si>
    <t>Nettoyeur de surface frv30</t>
  </si>
  <si>
    <t>MACH07</t>
  </si>
  <si>
    <t>Nettoyeur hp 6/16-4m+</t>
  </si>
  <si>
    <t>MACH08</t>
  </si>
  <si>
    <t>Odometre roue pleine standard</t>
  </si>
  <si>
    <t>Serrurerie</t>
  </si>
  <si>
    <t>SER01</t>
  </si>
  <si>
    <t>Aérosol dégrippe/flash 650ml</t>
  </si>
  <si>
    <t>650ml</t>
  </si>
  <si>
    <t>SER02</t>
  </si>
  <si>
    <t>Anneau creux laiton d50x70mm</t>
  </si>
  <si>
    <t>SER03</t>
  </si>
  <si>
    <t>Armoires d atelier métallique 18 étagères équipées h2000</t>
  </si>
  <si>
    <t>SER04</t>
  </si>
  <si>
    <t>Bague de paumelle a bille d.20x11.3x7.2mm</t>
  </si>
  <si>
    <t>SER05</t>
  </si>
  <si>
    <t>Coffrets de 160 colliers de serrage bande pleine</t>
  </si>
  <si>
    <t>SER06</t>
  </si>
  <si>
    <t>Compas tréteaux lg 250mm droite</t>
  </si>
  <si>
    <t>SER07</t>
  </si>
  <si>
    <t>Conduit souple alu d160 3m</t>
  </si>
  <si>
    <t>3m</t>
  </si>
  <si>
    <t>SER08</t>
  </si>
  <si>
    <t>Console blanc 150x200</t>
  </si>
  <si>
    <t>SER09</t>
  </si>
  <si>
    <t>Bagues de rechange laiton pour paumelles de portail métallique - type maroc pour paumelle ma s 100-120</t>
  </si>
  <si>
    <t>Boite 10</t>
  </si>
  <si>
    <t>SER10</t>
  </si>
  <si>
    <t>Cornière 20x20x1.5 en lg 2metres alu brut</t>
  </si>
  <si>
    <t>4m</t>
  </si>
  <si>
    <t>SER11</t>
  </si>
  <si>
    <t>Coulisseau sp 20/10 univ bte loou</t>
  </si>
  <si>
    <t>SER12</t>
  </si>
  <si>
    <t>Crémaillère 130mm hettich</t>
  </si>
  <si>
    <t>SER13</t>
  </si>
  <si>
    <t>Crémone pompier en applique a levier</t>
  </si>
  <si>
    <t>SER14</t>
  </si>
  <si>
    <t>Crochet de contrevent ac zingue 4x50zi</t>
  </si>
  <si>
    <t>SER15</t>
  </si>
  <si>
    <t>Cylindre 1/2  européen 30x10</t>
  </si>
  <si>
    <t>SER16</t>
  </si>
  <si>
    <t>Barillet interchangeable vcs</t>
  </si>
  <si>
    <t>SER17</t>
  </si>
  <si>
    <t>Demi cylindre 30x10</t>
  </si>
  <si>
    <t>SER18</t>
  </si>
  <si>
    <t>Barre de seuil à vis inox 30/166 nd</t>
  </si>
  <si>
    <t>2,70m</t>
  </si>
  <si>
    <t>SER19</t>
  </si>
  <si>
    <t>Double de clé</t>
  </si>
  <si>
    <t>SER20</t>
  </si>
  <si>
    <t>Ebauche de clef is4</t>
  </si>
  <si>
    <t>SER21</t>
  </si>
  <si>
    <t>Barre vachette 2 points série 6700</t>
  </si>
  <si>
    <t>SER22</t>
  </si>
  <si>
    <t>Ecrou 6mm boite 100</t>
  </si>
  <si>
    <t>SER23</t>
  </si>
  <si>
    <t>Batteuse 2800-03 2 clef sur n° fh010</t>
  </si>
  <si>
    <t>SER24</t>
  </si>
  <si>
    <t>Embout laiton d35mm contemporain</t>
  </si>
  <si>
    <t>SER25</t>
  </si>
  <si>
    <t>Ensemble crémone en applique a levier col.gris</t>
  </si>
  <si>
    <t>SER26</t>
  </si>
  <si>
    <t>Batteuse: clef universelle</t>
  </si>
  <si>
    <t>SER27</t>
  </si>
  <si>
    <t>Ensemble de manœuvre extérieure serie 89 blanche</t>
  </si>
  <si>
    <t>SER28</t>
  </si>
  <si>
    <t>Ensemble riv-angers bec-de-cane</t>
  </si>
  <si>
    <t>SER29</t>
  </si>
  <si>
    <t>Entrebailleur chromé fen, r9 1et 2v ch</t>
  </si>
  <si>
    <t>SER30</t>
  </si>
  <si>
    <t>Entrée de clé laiton</t>
  </si>
  <si>
    <t>SER31</t>
  </si>
  <si>
    <t>Équerres de butée pour serrure espagnolette z 23</t>
  </si>
  <si>
    <t>SER32</t>
  </si>
  <si>
    <t>Ferme porte agt f3 - glissiere</t>
  </si>
  <si>
    <t>SER33</t>
  </si>
  <si>
    <t>Fermeture anti panique 3 points hb+lateral noir boite compacte 1150</t>
  </si>
  <si>
    <t>SER34</t>
  </si>
  <si>
    <t>Fleau targette chrome</t>
  </si>
  <si>
    <t>SER35</t>
  </si>
  <si>
    <t>Fraise monobloc 3x80</t>
  </si>
  <si>
    <t>SER36</t>
  </si>
  <si>
    <t>Gache a douille pour verrou 1141</t>
  </si>
  <si>
    <t>SER37</t>
  </si>
  <si>
    <t>Gache électrique anti-panique</t>
  </si>
  <si>
    <t>SER38</t>
  </si>
  <si>
    <t>Gache equerre</t>
  </si>
  <si>
    <t>SER39</t>
  </si>
  <si>
    <t>Béquille db inox droite</t>
  </si>
  <si>
    <t>SER40</t>
  </si>
  <si>
    <t>Gaisse super adhérente, aerosol,650ml</t>
  </si>
  <si>
    <t>SER41</t>
  </si>
  <si>
    <t>Gond a sceller zingue m20 125</t>
  </si>
  <si>
    <t>SER42</t>
  </si>
  <si>
    <t>Gond long a tige filetee m20 lg.178mm</t>
  </si>
  <si>
    <t>SER43</t>
  </si>
  <si>
    <t>Jambe de force ht 1.20m</t>
  </si>
  <si>
    <t>SER44</t>
  </si>
  <si>
    <t>Jauge de longueur de cylindre</t>
  </si>
  <si>
    <t>SER45</t>
  </si>
  <si>
    <t>Jeu de charnière freinage hydraulique densei droite</t>
  </si>
  <si>
    <t>SER46</t>
  </si>
  <si>
    <t>Joint universel 1à7mm. Ellen noir 7,5m</t>
  </si>
  <si>
    <t>SER47</t>
  </si>
  <si>
    <t>Judas c/f super major chrome</t>
  </si>
  <si>
    <t>SER48</t>
  </si>
  <si>
    <t>Leve porte 6665</t>
  </si>
  <si>
    <t>SER49</t>
  </si>
  <si>
    <t>Levier de fermeture châssis à droite</t>
  </si>
  <si>
    <t>SER50</t>
  </si>
  <si>
    <t>Levier de fermeture châssis à gauche</t>
  </si>
  <si>
    <t>SER51</t>
  </si>
  <si>
    <t>Leviers type 1911</t>
  </si>
  <si>
    <t>SER52</t>
  </si>
  <si>
    <t>Lisse d extremite 0,80 m galva</t>
  </si>
  <si>
    <t>SER53</t>
  </si>
  <si>
    <t>Lubrifiant serrure 100ml brut</t>
  </si>
  <si>
    <t>100ml</t>
  </si>
  <si>
    <t>SER54</t>
  </si>
  <si>
    <t>Mandrin à clé 13mm</t>
  </si>
  <si>
    <t>SER55</t>
  </si>
  <si>
    <t>Manille droite galva 4</t>
  </si>
  <si>
    <t>SER56</t>
  </si>
  <si>
    <t>Manœuvre exterieure blanche pr2e</t>
  </si>
  <si>
    <t>SER57</t>
  </si>
  <si>
    <t>Masque à poussière jetable 1 soupape ffp 3d 5321</t>
  </si>
  <si>
    <t>SER58</t>
  </si>
  <si>
    <t>Module d'ouverture exterieure cylindreindre europeen rt bouton anti-vandalisme</t>
  </si>
  <si>
    <t>SER59</t>
  </si>
  <si>
    <t>Module extérieur à poignée rotative pr 2 e ; blanc</t>
  </si>
  <si>
    <t>SER60</t>
  </si>
  <si>
    <t>Paire entrees rectangulaires pour serrure tubulaire v60 inox</t>
  </si>
  <si>
    <t>SER61</t>
  </si>
  <si>
    <t>Paires charnière da no 29 75mm inox</t>
  </si>
  <si>
    <t>SER62</t>
  </si>
  <si>
    <t>Patte a vis bois 7x150 lg 40</t>
  </si>
  <si>
    <t>SER63</t>
  </si>
  <si>
    <t>Paumelle à souder,bague laiton, h100mm axe bichromaté</t>
  </si>
  <si>
    <t>SER64</t>
  </si>
  <si>
    <t>Pivots de sol dorma</t>
  </si>
  <si>
    <t>SER65</t>
  </si>
  <si>
    <t>Plaque de propreté 50 x 50</t>
  </si>
  <si>
    <t>SER66</t>
  </si>
  <si>
    <t>Poignee pour porte alu</t>
  </si>
  <si>
    <t>SER67</t>
  </si>
  <si>
    <t>Porte cadenas à recouvrement 100mm</t>
  </si>
  <si>
    <t>SER68</t>
  </si>
  <si>
    <t>Bombe lubrifiant serrure 100ml</t>
  </si>
  <si>
    <t>SER69</t>
  </si>
  <si>
    <t>Porte cles porte clés en polypropylène transparent</t>
  </si>
  <si>
    <t>SER70</t>
  </si>
  <si>
    <t>Porte manteaux god chrome 2t</t>
  </si>
  <si>
    <t>SER71</t>
  </si>
  <si>
    <t>Ressort de rappel 5150,07</t>
  </si>
  <si>
    <t>SER72</t>
  </si>
  <si>
    <t>Rivets inox blanc 4x12 ral9010</t>
  </si>
  <si>
    <t>SER73</t>
  </si>
  <si>
    <t>Bouchon alu pour tube 40mm</t>
  </si>
  <si>
    <t>SER74</t>
  </si>
  <si>
    <t>Rosace db inox aveugle</t>
  </si>
  <si>
    <t>SER75</t>
  </si>
  <si>
    <t>Roulette moyeu lisse axe demontable d 100 a frein</t>
  </si>
  <si>
    <t>SER76</t>
  </si>
  <si>
    <t>Bouchon oreilles (boite de 400)</t>
  </si>
  <si>
    <t>SER77</t>
  </si>
  <si>
    <t>Serrure 135 nf bdcc d</t>
  </si>
  <si>
    <t>SER78</t>
  </si>
  <si>
    <t>Bouton de porte  laiton 6x100</t>
  </si>
  <si>
    <t>SER79</t>
  </si>
  <si>
    <t>Serrure anti panique jpm 1pt blanche</t>
  </si>
  <si>
    <t>SER80</t>
  </si>
  <si>
    <t>Serrure meuble 1pt 427vcs droite</t>
  </si>
  <si>
    <t>SER81</t>
  </si>
  <si>
    <t>Boutons ronds laiton poli verni</t>
  </si>
  <si>
    <t>SER82</t>
  </si>
  <si>
    <t>Set de 20 lames ouvre cadenas</t>
  </si>
  <si>
    <t>SER83</t>
  </si>
  <si>
    <t>Support extr.tringle oval 30x15</t>
  </si>
  <si>
    <t>SER84</t>
  </si>
  <si>
    <t>Toile émeri rouleau de 25m</t>
  </si>
  <si>
    <t>25m</t>
  </si>
  <si>
    <t>SER85</t>
  </si>
  <si>
    <t>Tringle 16x8 lg 1.30m noir</t>
  </si>
  <si>
    <t>1,30m</t>
  </si>
  <si>
    <t>SER86</t>
  </si>
  <si>
    <t>Bras compas pour ferme-porte ts 2000v ral 9016</t>
  </si>
  <si>
    <t>SER87</t>
  </si>
  <si>
    <t>Butée magnétique réversible 35kg</t>
  </si>
  <si>
    <t>SER88</t>
  </si>
  <si>
    <t>Verin fixe d40 m12 l50 n</t>
  </si>
  <si>
    <t>SER89</t>
  </si>
  <si>
    <t>Verrou coulisse 1141- l3m. S/g</t>
  </si>
  <si>
    <t>SER90</t>
  </si>
  <si>
    <t>Vis auto perceuse acier zingué tête cylindrique 3.9x38</t>
  </si>
  <si>
    <t>SER91</t>
  </si>
  <si>
    <t>Butoir de mur bois lg 30mm</t>
  </si>
  <si>
    <t>SER92</t>
  </si>
  <si>
    <t>Vis auto perceuse tête fraisée 3,9x38</t>
  </si>
  <si>
    <t>SER93</t>
  </si>
  <si>
    <t>Cadenas 63 laiton 35mm s entrouvrant</t>
  </si>
  <si>
    <t>SER94</t>
  </si>
  <si>
    <t>Caisson de piquage alu d125/200</t>
  </si>
  <si>
    <t>SER95</t>
  </si>
  <si>
    <t>Canon européen 30 x 30</t>
  </si>
  <si>
    <t>SER96</t>
  </si>
  <si>
    <t>Carré de poignée</t>
  </si>
  <si>
    <t>SER97</t>
  </si>
  <si>
    <t>Charnière densei 113 sar droite</t>
  </si>
  <si>
    <t>SER98</t>
  </si>
  <si>
    <t>Charnière densei 113 sar gauche</t>
  </si>
  <si>
    <t>SER99</t>
  </si>
  <si>
    <t>Clef passe general</t>
  </si>
  <si>
    <t>SER100</t>
  </si>
  <si>
    <t>Coffret de fraises à carotter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</si>
</sst>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42" x14ac:knownFonts="1">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b/>
      <sz val="16"/>
      <color indexed="8"/>
      <name val="Times New Roman"/>
      <family val="1"/>
    </font>
    <font>
      <sz val="11"/>
      <color indexed="8"/>
      <name val="Calibri"/>
      <family val="2"/>
      <scheme val="minor"/>
    </font>
    <font>
      <sz val="11"/>
      <name val="Calibri"/>
      <family val="2"/>
      <scheme val="minor"/>
    </font>
    <font>
      <b/>
      <sz val="12"/>
      <name val="Calibri"/>
      <family val="2"/>
      <scheme val="minor"/>
    </font>
    <font>
      <sz val="12"/>
      <name val="Calibri"/>
      <family val="2"/>
      <scheme val="minor"/>
    </font>
    <font>
      <sz val="10"/>
      <name val="Calibri"/>
      <family val="2"/>
      <scheme val="minor"/>
    </font>
    <font>
      <sz val="11"/>
      <color indexed="8"/>
      <name val="Calibri"/>
      <family val="2"/>
    </font>
    <font>
      <sz val="11"/>
      <color theme="1"/>
      <name val="Calibri"/>
      <family val="2"/>
      <scheme val="minor"/>
    </font>
    <font>
      <b/>
      <sz val="16"/>
      <name val="Marianne"/>
      <family val="3"/>
    </font>
    <font>
      <sz val="16"/>
      <name val="Garamond"/>
      <family val="1"/>
    </font>
    <font>
      <sz val="9"/>
      <color indexed="81"/>
      <name val="Tahoma"/>
      <family val="2"/>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9" fontId="37" fillId="0" borderId="0" applyFont="0" applyFill="0" applyBorder="0" applyAlignment="0" applyProtection="0"/>
  </cellStyleXfs>
  <cellXfs count="182">
    <xf numFmtId="0" fontId="0" fillId="0" borderId="0" xfId="0"/>
    <xf numFmtId="0" fontId="2" fillId="2" borderId="0" xfId="1" applyFont="1" applyFill="1" applyBorder="1"/>
    <xf numFmtId="0" fontId="2" fillId="0" borderId="0" xfId="1" applyFont="1" applyBorder="1"/>
    <xf numFmtId="0" fontId="3" fillId="2" borderId="0" xfId="1" applyFont="1" applyFill="1" applyBorder="1"/>
    <xf numFmtId="0" fontId="4" fillId="2" borderId="0" xfId="1" applyFont="1" applyFill="1" applyBorder="1" applyAlignment="1">
      <alignment horizontal="left"/>
    </xf>
    <xf numFmtId="0" fontId="5" fillId="2" borderId="0" xfId="1" applyNumberFormat="1" applyFont="1" applyFill="1" applyBorder="1"/>
    <xf numFmtId="0" fontId="5" fillId="2" borderId="0" xfId="1" applyNumberFormat="1" applyFont="1" applyFill="1" applyBorder="1" applyAlignment="1">
      <alignment horizontal="center"/>
    </xf>
    <xf numFmtId="0" fontId="6" fillId="2" borderId="0" xfId="1" applyFont="1" applyFill="1" applyBorder="1"/>
    <xf numFmtId="0" fontId="7" fillId="2" borderId="0" xfId="1" applyNumberFormat="1" applyFont="1" applyFill="1" applyBorder="1" applyAlignment="1">
      <alignment horizontal="center"/>
    </xf>
    <xf numFmtId="0" fontId="8" fillId="2" borderId="0" xfId="1" applyFont="1" applyFill="1" applyBorder="1" applyAlignment="1">
      <alignment horizontal="justify"/>
    </xf>
    <xf numFmtId="0" fontId="9" fillId="2" borderId="0" xfId="1" applyNumberFormat="1" applyFont="1" applyFill="1" applyBorder="1"/>
    <xf numFmtId="0" fontId="10" fillId="2" borderId="0" xfId="1" applyFont="1" applyFill="1" applyBorder="1" applyAlignment="1">
      <alignment horizontal="center"/>
    </xf>
    <xf numFmtId="0" fontId="13" fillId="2" borderId="0" xfId="1" applyFont="1" applyFill="1" applyBorder="1"/>
    <xf numFmtId="0" fontId="14" fillId="2" borderId="0" xfId="1" applyFont="1" applyFill="1" applyBorder="1" applyAlignment="1">
      <alignment horizontal="left"/>
    </xf>
    <xf numFmtId="0" fontId="15" fillId="2" borderId="0" xfId="1" applyNumberFormat="1" applyFont="1" applyFill="1" applyBorder="1"/>
    <xf numFmtId="0" fontId="16" fillId="2" borderId="0" xfId="1" applyFont="1" applyFill="1" applyBorder="1"/>
    <xf numFmtId="0" fontId="24" fillId="0" borderId="0" xfId="1" applyFont="1" applyBorder="1"/>
    <xf numFmtId="0" fontId="2" fillId="2" borderId="0" xfId="1" applyFont="1" applyFill="1" applyBorder="1" applyAlignment="1">
      <alignment vertical="center"/>
    </xf>
    <xf numFmtId="0" fontId="2" fillId="0" borderId="0" xfId="1" applyFont="1" applyBorder="1" applyAlignment="1">
      <alignment vertical="center"/>
    </xf>
    <xf numFmtId="0" fontId="27" fillId="2" borderId="0" xfId="1" applyFont="1" applyFill="1" applyBorder="1" applyAlignment="1">
      <alignment horizontal="left" indent="2"/>
    </xf>
    <xf numFmtId="0" fontId="1" fillId="0" borderId="0" xfId="1"/>
    <xf numFmtId="0" fontId="28" fillId="0" borderId="0" xfId="1" applyFont="1" applyAlignment="1">
      <alignment horizontal="center"/>
    </xf>
    <xf numFmtId="0" fontId="28" fillId="0" borderId="0" xfId="1" applyFont="1" applyAlignment="1">
      <alignment horizontal="center" vertical="center" wrapText="1"/>
    </xf>
    <xf numFmtId="0" fontId="28" fillId="0" borderId="0" xfId="1" applyFont="1" applyBorder="1" applyAlignment="1">
      <alignment horizontal="center" vertical="center" wrapText="1"/>
    </xf>
    <xf numFmtId="0" fontId="28" fillId="3" borderId="8" xfId="1" applyFont="1" applyFill="1" applyBorder="1" applyAlignment="1">
      <alignment horizontal="centerContinuous"/>
    </xf>
    <xf numFmtId="0" fontId="28" fillId="3" borderId="9" xfId="1" applyFont="1" applyFill="1" applyBorder="1" applyAlignment="1">
      <alignment horizontal="centerContinuous"/>
    </xf>
    <xf numFmtId="0" fontId="29" fillId="3" borderId="11" xfId="0" applyFont="1" applyFill="1" applyBorder="1" applyAlignment="1">
      <alignment horizontal="center" vertical="center" wrapText="1"/>
    </xf>
    <xf numFmtId="0" fontId="29" fillId="3" borderId="11" xfId="1" applyFont="1" applyFill="1" applyBorder="1" applyAlignment="1">
      <alignment horizontal="center" vertical="center" wrapText="1"/>
    </xf>
    <xf numFmtId="0" fontId="30" fillId="4" borderId="12" xfId="1" applyFont="1" applyFill="1" applyBorder="1" applyAlignment="1">
      <alignment vertical="center"/>
    </xf>
    <xf numFmtId="0" fontId="30" fillId="4" borderId="13" xfId="1" applyFont="1" applyFill="1" applyBorder="1" applyAlignment="1">
      <alignment horizontal="left" vertical="center"/>
    </xf>
    <xf numFmtId="0" fontId="30" fillId="4" borderId="13" xfId="1" applyFont="1" applyFill="1" applyBorder="1" applyAlignment="1">
      <alignment vertical="center"/>
    </xf>
    <xf numFmtId="0" fontId="30" fillId="4" borderId="13" xfId="1" applyFont="1" applyFill="1" applyBorder="1" applyAlignment="1">
      <alignment horizontal="center" vertical="center"/>
    </xf>
    <xf numFmtId="0" fontId="30" fillId="4" borderId="13" xfId="1" applyFont="1" applyFill="1" applyBorder="1" applyAlignment="1">
      <alignment horizontal="right" vertical="center"/>
    </xf>
    <xf numFmtId="0" fontId="30" fillId="4" borderId="14" xfId="1" applyFont="1" applyFill="1" applyBorder="1" applyAlignment="1">
      <alignment horizontal="left" vertical="center"/>
    </xf>
    <xf numFmtId="0" fontId="1" fillId="0" borderId="15" xfId="1" applyFont="1" applyFill="1" applyBorder="1" applyAlignment="1">
      <alignment vertical="center"/>
    </xf>
    <xf numFmtId="0" fontId="1" fillId="0" borderId="16" xfId="1" applyFont="1" applyFill="1" applyBorder="1" applyAlignment="1">
      <alignment vertical="center"/>
    </xf>
    <xf numFmtId="0" fontId="31" fillId="0" borderId="17" xfId="1" applyFont="1" applyFill="1" applyBorder="1" applyAlignment="1">
      <alignment vertical="center"/>
    </xf>
    <xf numFmtId="0" fontId="32" fillId="0" borderId="17" xfId="1" applyFont="1" applyFill="1" applyBorder="1" applyAlignment="1">
      <alignment horizontal="center" vertical="center"/>
    </xf>
    <xf numFmtId="0" fontId="33" fillId="0" borderId="17" xfId="1" applyFont="1" applyFill="1" applyBorder="1" applyAlignment="1">
      <alignment horizontal="center" wrapText="1"/>
    </xf>
    <xf numFmtId="44" fontId="1" fillId="0" borderId="17" xfId="1" applyNumberFormat="1" applyBorder="1"/>
    <xf numFmtId="0" fontId="34" fillId="0" borderId="17" xfId="1" applyFont="1" applyFill="1" applyBorder="1" applyAlignment="1">
      <alignment horizontal="center" vertical="center" wrapText="1"/>
    </xf>
    <xf numFmtId="44" fontId="34" fillId="0" borderId="17" xfId="1" applyNumberFormat="1" applyFont="1" applyBorder="1" applyAlignment="1">
      <alignment wrapText="1"/>
    </xf>
    <xf numFmtId="0" fontId="1" fillId="0" borderId="18" xfId="1" applyBorder="1"/>
    <xf numFmtId="0" fontId="1" fillId="0" borderId="19" xfId="1" applyFont="1" applyFill="1" applyBorder="1" applyAlignment="1">
      <alignment vertical="center"/>
    </xf>
    <xf numFmtId="0" fontId="31" fillId="0" borderId="4" xfId="1" applyFont="1" applyFill="1" applyBorder="1" applyAlignment="1">
      <alignment vertical="center"/>
    </xf>
    <xf numFmtId="0" fontId="32" fillId="0" borderId="4" xfId="1" applyFont="1" applyFill="1" applyBorder="1" applyAlignment="1">
      <alignment horizontal="center" vertical="center"/>
    </xf>
    <xf numFmtId="0" fontId="34" fillId="0" borderId="4" xfId="1" applyFont="1" applyFill="1" applyBorder="1" applyAlignment="1">
      <alignment wrapText="1"/>
    </xf>
    <xf numFmtId="44" fontId="1" fillId="0" borderId="4" xfId="1" applyNumberFormat="1" applyBorder="1"/>
    <xf numFmtId="0" fontId="34" fillId="0" borderId="4" xfId="1" applyFont="1" applyFill="1" applyBorder="1" applyAlignment="1">
      <alignment horizontal="center" vertical="center" wrapText="1"/>
    </xf>
    <xf numFmtId="44" fontId="34" fillId="0" borderId="4" xfId="1" applyNumberFormat="1" applyFont="1" applyBorder="1" applyAlignment="1">
      <alignment wrapText="1"/>
    </xf>
    <xf numFmtId="0" fontId="1" fillId="0" borderId="20" xfId="1" applyBorder="1"/>
    <xf numFmtId="0" fontId="35" fillId="0" borderId="4" xfId="1" applyFont="1" applyFill="1" applyBorder="1"/>
    <xf numFmtId="0" fontId="34" fillId="0" borderId="4" xfId="1" applyFont="1" applyFill="1" applyBorder="1" applyAlignment="1">
      <alignment horizontal="center" vertical="center"/>
    </xf>
    <xf numFmtId="0" fontId="1" fillId="0" borderId="4" xfId="1" applyFont="1" applyBorder="1" applyAlignment="1">
      <alignment horizontal="center"/>
    </xf>
    <xf numFmtId="0" fontId="1" fillId="0" borderId="20" xfId="1" applyFont="1" applyBorder="1"/>
    <xf numFmtId="0" fontId="1" fillId="0" borderId="4" xfId="1" applyFill="1" applyBorder="1"/>
    <xf numFmtId="0" fontId="1" fillId="0" borderId="20" xfId="1" applyFill="1" applyBorder="1"/>
    <xf numFmtId="0" fontId="1" fillId="0" borderId="0" xfId="1" applyFill="1"/>
    <xf numFmtId="0" fontId="31" fillId="0" borderId="4" xfId="1" applyFont="1" applyFill="1" applyBorder="1" applyAlignment="1">
      <alignment vertical="center" wrapText="1"/>
    </xf>
    <xf numFmtId="0" fontId="1" fillId="0" borderId="21" xfId="1" applyFont="1" applyFill="1" applyBorder="1" applyAlignment="1">
      <alignment vertical="center"/>
    </xf>
    <xf numFmtId="0" fontId="1" fillId="0" borderId="22" xfId="1" applyFont="1" applyFill="1" applyBorder="1" applyAlignment="1">
      <alignment vertical="center"/>
    </xf>
    <xf numFmtId="0" fontId="31" fillId="0" borderId="23" xfId="1" applyFont="1" applyFill="1" applyBorder="1" applyAlignment="1">
      <alignment vertical="center"/>
    </xf>
    <xf numFmtId="0" fontId="32" fillId="0" borderId="23" xfId="1" applyFont="1" applyFill="1" applyBorder="1" applyAlignment="1">
      <alignment horizontal="center" vertical="center"/>
    </xf>
    <xf numFmtId="0" fontId="35" fillId="0" borderId="23" xfId="1" applyFont="1" applyFill="1" applyBorder="1"/>
    <xf numFmtId="0" fontId="34" fillId="0" borderId="23" xfId="1" applyFont="1" applyFill="1" applyBorder="1" applyAlignment="1">
      <alignment horizontal="center" vertical="center"/>
    </xf>
    <xf numFmtId="44" fontId="34" fillId="0" borderId="23" xfId="1" applyNumberFormat="1" applyFont="1" applyBorder="1" applyAlignment="1">
      <alignment wrapText="1"/>
    </xf>
    <xf numFmtId="0" fontId="1" fillId="0" borderId="24" xfId="1" applyBorder="1"/>
    <xf numFmtId="0" fontId="1" fillId="0" borderId="25" xfId="1" applyFont="1" applyFill="1" applyBorder="1"/>
    <xf numFmtId="0" fontId="1" fillId="0" borderId="17" xfId="1" applyFill="1" applyBorder="1"/>
    <xf numFmtId="0" fontId="36" fillId="0" borderId="17" xfId="1" applyFont="1" applyFill="1" applyBorder="1" applyAlignment="1">
      <alignment vertical="top"/>
    </xf>
    <xf numFmtId="0" fontId="1" fillId="0" borderId="17" xfId="1" applyFill="1" applyBorder="1" applyAlignment="1">
      <alignment horizontal="center"/>
    </xf>
    <xf numFmtId="0" fontId="34" fillId="0" borderId="18" xfId="1" applyFont="1" applyBorder="1" applyAlignment="1">
      <alignment wrapText="1"/>
    </xf>
    <xf numFmtId="0" fontId="1" fillId="0" borderId="19" xfId="1" applyFont="1" applyFill="1" applyBorder="1"/>
    <xf numFmtId="0" fontId="36" fillId="0" borderId="4" xfId="1" applyFont="1" applyFill="1" applyBorder="1" applyAlignment="1">
      <alignment vertical="top"/>
    </xf>
    <xf numFmtId="0" fontId="1" fillId="0" borderId="4" xfId="1" applyFill="1" applyBorder="1" applyAlignment="1">
      <alignment horizontal="center"/>
    </xf>
    <xf numFmtId="0" fontId="34" fillId="0" borderId="20" xfId="1" applyFont="1" applyFill="1" applyBorder="1" applyAlignment="1">
      <alignment wrapText="1"/>
    </xf>
    <xf numFmtId="0" fontId="36" fillId="0" borderId="4" xfId="1" applyFont="1" applyFill="1" applyBorder="1" applyAlignment="1">
      <alignment vertical="top" wrapText="1"/>
    </xf>
    <xf numFmtId="0" fontId="1" fillId="0" borderId="21" xfId="1" applyFont="1" applyFill="1" applyBorder="1"/>
    <xf numFmtId="0" fontId="1" fillId="0" borderId="23" xfId="1" applyFill="1" applyBorder="1"/>
    <xf numFmtId="0" fontId="36" fillId="0" borderId="23" xfId="1" applyFont="1" applyFill="1" applyBorder="1" applyAlignment="1">
      <alignment vertical="top"/>
    </xf>
    <xf numFmtId="0" fontId="1" fillId="0" borderId="23" xfId="1" applyFill="1" applyBorder="1" applyAlignment="1">
      <alignment horizontal="center"/>
    </xf>
    <xf numFmtId="0" fontId="34" fillId="0" borderId="23" xfId="1" applyFont="1" applyFill="1" applyBorder="1" applyAlignment="1">
      <alignment wrapText="1"/>
    </xf>
    <xf numFmtId="0" fontId="34" fillId="0" borderId="23" xfId="1" applyFont="1" applyFill="1" applyBorder="1" applyAlignment="1">
      <alignment horizontal="center" vertical="center" wrapText="1"/>
    </xf>
    <xf numFmtId="0" fontId="34" fillId="0" borderId="24" xfId="1" applyFont="1" applyFill="1" applyBorder="1" applyAlignment="1">
      <alignment wrapText="1"/>
    </xf>
    <xf numFmtId="0" fontId="1" fillId="0" borderId="25" xfId="1" applyFont="1" applyFill="1" applyBorder="1" applyAlignment="1">
      <alignment vertical="center"/>
    </xf>
    <xf numFmtId="0" fontId="1" fillId="0" borderId="17" xfId="1" applyFill="1" applyBorder="1" applyAlignment="1">
      <alignment vertical="center"/>
    </xf>
    <xf numFmtId="0" fontId="36" fillId="0" borderId="17" xfId="1" applyFont="1" applyFill="1" applyBorder="1" applyAlignment="1">
      <alignment horizontal="justify" vertical="center" wrapText="1"/>
    </xf>
    <xf numFmtId="0" fontId="36" fillId="0" borderId="17" xfId="1" applyFont="1" applyFill="1" applyBorder="1" applyAlignment="1">
      <alignment horizontal="center" vertical="top"/>
    </xf>
    <xf numFmtId="0" fontId="1" fillId="0" borderId="4" xfId="1" applyFill="1" applyBorder="1" applyAlignment="1">
      <alignment vertical="center"/>
    </xf>
    <xf numFmtId="0" fontId="36" fillId="0" borderId="4" xfId="1" applyFont="1" applyFill="1" applyBorder="1" applyAlignment="1">
      <alignment horizontal="justify" vertical="center" wrapText="1"/>
    </xf>
    <xf numFmtId="0" fontId="36" fillId="0" borderId="4" xfId="1" applyFont="1" applyFill="1" applyBorder="1" applyAlignment="1">
      <alignment horizontal="center" vertical="top"/>
    </xf>
    <xf numFmtId="0" fontId="1" fillId="0" borderId="23" xfId="1" applyFill="1" applyBorder="1" applyAlignment="1">
      <alignment vertical="center"/>
    </xf>
    <xf numFmtId="0" fontId="36" fillId="0" borderId="23" xfId="1" applyFont="1" applyFill="1" applyBorder="1" applyAlignment="1">
      <alignment horizontal="justify" vertical="center" wrapText="1"/>
    </xf>
    <xf numFmtId="0" fontId="36" fillId="0" borderId="23" xfId="1" applyFont="1" applyFill="1" applyBorder="1" applyAlignment="1">
      <alignment horizontal="center" vertical="top"/>
    </xf>
    <xf numFmtId="0" fontId="1" fillId="0" borderId="25" xfId="1" applyBorder="1" applyAlignment="1">
      <alignment vertical="center"/>
    </xf>
    <xf numFmtId="0" fontId="1" fillId="0" borderId="17" xfId="1" applyBorder="1" applyAlignment="1">
      <alignment vertical="center"/>
    </xf>
    <xf numFmtId="0" fontId="36" fillId="0" borderId="17" xfId="1" applyFont="1" applyBorder="1" applyAlignment="1">
      <alignment vertical="top"/>
    </xf>
    <xf numFmtId="0" fontId="36" fillId="0" borderId="17" xfId="1" applyFont="1" applyBorder="1" applyAlignment="1">
      <alignment horizontal="center" vertical="top"/>
    </xf>
    <xf numFmtId="0" fontId="33" fillId="0" borderId="17" xfId="1" applyFont="1" applyBorder="1" applyAlignment="1">
      <alignment horizontal="center" wrapText="1"/>
    </xf>
    <xf numFmtId="0" fontId="34" fillId="0" borderId="17" xfId="1" applyFont="1" applyBorder="1" applyAlignment="1">
      <alignment horizontal="center" vertical="center" wrapText="1"/>
    </xf>
    <xf numFmtId="0" fontId="1" fillId="0" borderId="19" xfId="1" applyBorder="1" applyAlignment="1">
      <alignment vertical="center"/>
    </xf>
    <xf numFmtId="0" fontId="1" fillId="0" borderId="4" xfId="1" applyBorder="1" applyAlignment="1">
      <alignment vertical="center"/>
    </xf>
    <xf numFmtId="0" fontId="36" fillId="0" borderId="4" xfId="1" applyFont="1" applyBorder="1" applyAlignment="1">
      <alignment vertical="top"/>
    </xf>
    <xf numFmtId="0" fontId="36" fillId="0" borderId="4" xfId="1" applyFont="1" applyBorder="1" applyAlignment="1">
      <alignment horizontal="center" vertical="top"/>
    </xf>
    <xf numFmtId="0" fontId="34" fillId="0" borderId="4" xfId="1" applyFont="1" applyBorder="1" applyAlignment="1">
      <alignment wrapText="1"/>
    </xf>
    <xf numFmtId="0" fontId="36" fillId="0" borderId="4" xfId="1" applyFont="1" applyBorder="1" applyAlignment="1">
      <alignment vertical="top" wrapText="1"/>
    </xf>
    <xf numFmtId="0" fontId="1" fillId="0" borderId="21" xfId="1" applyBorder="1" applyAlignment="1">
      <alignment vertical="center"/>
    </xf>
    <xf numFmtId="0" fontId="1" fillId="0" borderId="23" xfId="1" applyBorder="1" applyAlignment="1">
      <alignment vertical="center"/>
    </xf>
    <xf numFmtId="0" fontId="36" fillId="0" borderId="23" xfId="1" applyFont="1" applyBorder="1" applyAlignment="1">
      <alignment vertical="top"/>
    </xf>
    <xf numFmtId="0" fontId="36" fillId="0" borderId="23" xfId="1" applyFont="1" applyBorder="1" applyAlignment="1">
      <alignment horizontal="center" vertical="top"/>
    </xf>
    <xf numFmtId="0" fontId="34" fillId="0" borderId="23" xfId="1" applyFont="1" applyBorder="1" applyAlignment="1">
      <alignment wrapText="1"/>
    </xf>
    <xf numFmtId="0" fontId="1" fillId="0" borderId="25" xfId="1" applyFont="1" applyBorder="1" applyAlignment="1">
      <alignment vertical="center"/>
    </xf>
    <xf numFmtId="0" fontId="36" fillId="0" borderId="17" xfId="1" applyFont="1" applyBorder="1" applyAlignment="1">
      <alignment vertical="top" wrapText="1"/>
    </xf>
    <xf numFmtId="0" fontId="1" fillId="0" borderId="19" xfId="1" applyFont="1" applyBorder="1" applyAlignment="1">
      <alignment vertical="center"/>
    </xf>
    <xf numFmtId="0" fontId="1" fillId="0" borderId="21" xfId="1" applyFont="1" applyBorder="1" applyAlignment="1">
      <alignment vertical="center"/>
    </xf>
    <xf numFmtId="0" fontId="36" fillId="0" borderId="23" xfId="1" applyFont="1" applyBorder="1" applyAlignment="1">
      <alignment vertical="top" wrapText="1"/>
    </xf>
    <xf numFmtId="0" fontId="1" fillId="0" borderId="17" xfId="1" applyFont="1" applyBorder="1" applyAlignment="1">
      <alignment vertical="center"/>
    </xf>
    <xf numFmtId="0" fontId="1" fillId="0" borderId="4" xfId="1" applyFont="1" applyBorder="1" applyAlignment="1">
      <alignment vertical="center"/>
    </xf>
    <xf numFmtId="0" fontId="1" fillId="0" borderId="23" xfId="1" applyFont="1" applyBorder="1" applyAlignment="1">
      <alignment vertical="center"/>
    </xf>
    <xf numFmtId="0" fontId="34" fillId="0" borderId="23" xfId="1" applyFont="1" applyBorder="1" applyAlignment="1">
      <alignment horizontal="center" wrapText="1"/>
    </xf>
    <xf numFmtId="0" fontId="36" fillId="0" borderId="17" xfId="1" applyFont="1" applyBorder="1" applyAlignment="1">
      <alignment horizontal="justify" vertical="center" wrapText="1"/>
    </xf>
    <xf numFmtId="0" fontId="34" fillId="0" borderId="17" xfId="1" applyFont="1" applyBorder="1" applyAlignment="1">
      <alignment wrapText="1"/>
    </xf>
    <xf numFmtId="0" fontId="36" fillId="0" borderId="4" xfId="1" applyFont="1" applyBorder="1" applyAlignment="1">
      <alignment horizontal="justify" vertical="center" wrapText="1"/>
    </xf>
    <xf numFmtId="0" fontId="36" fillId="0" borderId="23" xfId="1" applyFont="1" applyBorder="1" applyAlignment="1">
      <alignment horizontal="justify" vertical="center" wrapText="1"/>
    </xf>
    <xf numFmtId="0" fontId="30" fillId="5" borderId="13" xfId="1" applyFont="1" applyFill="1" applyBorder="1" applyAlignment="1">
      <alignment vertical="center"/>
    </xf>
    <xf numFmtId="44" fontId="34" fillId="5" borderId="13" xfId="1" applyNumberFormat="1" applyFont="1" applyFill="1" applyBorder="1" applyAlignment="1">
      <alignment wrapText="1"/>
    </xf>
    <xf numFmtId="0" fontId="34" fillId="0" borderId="17" xfId="1" applyFont="1" applyBorder="1" applyAlignment="1">
      <alignment horizontal="center" wrapText="1"/>
    </xf>
    <xf numFmtId="0" fontId="34" fillId="0" borderId="4" xfId="1" applyFont="1" applyBorder="1" applyAlignment="1">
      <alignment horizontal="center" wrapText="1"/>
    </xf>
    <xf numFmtId="0" fontId="31" fillId="0" borderId="17" xfId="1" applyFont="1" applyBorder="1" applyAlignment="1">
      <alignment vertical="top" wrapText="1"/>
    </xf>
    <xf numFmtId="0" fontId="31" fillId="0" borderId="17" xfId="1" applyFont="1" applyBorder="1" applyAlignment="1">
      <alignment horizontal="center" vertical="top"/>
    </xf>
    <xf numFmtId="0" fontId="31" fillId="0" borderId="4" xfId="1" applyFont="1" applyBorder="1" applyAlignment="1">
      <alignment vertical="top" wrapText="1"/>
    </xf>
    <xf numFmtId="0" fontId="31" fillId="0" borderId="4" xfId="1" applyFont="1" applyBorder="1" applyAlignment="1">
      <alignment horizontal="center" vertical="top"/>
    </xf>
    <xf numFmtId="0" fontId="31" fillId="0" borderId="4" xfId="1" applyFont="1" applyBorder="1" applyAlignment="1">
      <alignment vertical="top"/>
    </xf>
    <xf numFmtId="0" fontId="31" fillId="0" borderId="23" xfId="1" applyFont="1" applyBorder="1" applyAlignment="1">
      <alignment vertical="top" wrapText="1"/>
    </xf>
    <xf numFmtId="0" fontId="31" fillId="0" borderId="23" xfId="1" applyFont="1" applyBorder="1" applyAlignment="1">
      <alignment horizontal="center" vertical="top"/>
    </xf>
    <xf numFmtId="0" fontId="32" fillId="0" borderId="25" xfId="1" applyFont="1" applyBorder="1" applyAlignment="1"/>
    <xf numFmtId="0" fontId="32" fillId="0" borderId="17" xfId="1" applyFont="1" applyBorder="1" applyAlignment="1"/>
    <xf numFmtId="0" fontId="31" fillId="0" borderId="17" xfId="1" applyFont="1" applyBorder="1" applyAlignment="1">
      <alignment horizontal="center"/>
    </xf>
    <xf numFmtId="0" fontId="32" fillId="0" borderId="19" xfId="1" applyFont="1" applyBorder="1" applyAlignment="1"/>
    <xf numFmtId="0" fontId="32" fillId="0" borderId="4" xfId="1" applyFont="1" applyBorder="1" applyAlignment="1"/>
    <xf numFmtId="0" fontId="31" fillId="0" borderId="4" xfId="1" applyFont="1" applyBorder="1" applyAlignment="1">
      <alignment horizontal="center"/>
    </xf>
    <xf numFmtId="0" fontId="32" fillId="0" borderId="4" xfId="1" applyFont="1" applyFill="1" applyBorder="1" applyAlignment="1"/>
    <xf numFmtId="0" fontId="31" fillId="0" borderId="4" xfId="1" applyFont="1" applyFill="1" applyBorder="1" applyAlignment="1">
      <alignment vertical="top" wrapText="1"/>
    </xf>
    <xf numFmtId="0" fontId="1" fillId="0" borderId="4" xfId="1" applyFont="1" applyFill="1" applyBorder="1" applyAlignment="1">
      <alignment horizontal="center"/>
    </xf>
    <xf numFmtId="0" fontId="31" fillId="0" borderId="4" xfId="1" applyFont="1" applyBorder="1" applyAlignment="1">
      <alignment horizontal="center" vertical="center"/>
    </xf>
    <xf numFmtId="0" fontId="32" fillId="0" borderId="4" xfId="1" applyFont="1" applyBorder="1" applyAlignment="1">
      <alignment horizontal="center"/>
    </xf>
    <xf numFmtId="0" fontId="32" fillId="0" borderId="26" xfId="1" applyFont="1" applyBorder="1" applyAlignment="1"/>
    <xf numFmtId="0" fontId="32" fillId="0" borderId="27" xfId="1" applyFont="1" applyBorder="1" applyAlignment="1"/>
    <xf numFmtId="0" fontId="31" fillId="0" borderId="27" xfId="1" applyFont="1" applyBorder="1" applyAlignment="1">
      <alignment vertical="top" wrapText="1"/>
    </xf>
    <xf numFmtId="0" fontId="31" fillId="0" borderId="27" xfId="1" applyFont="1" applyBorder="1" applyAlignment="1">
      <alignment horizontal="center"/>
    </xf>
    <xf numFmtId="0" fontId="34" fillId="0" borderId="27" xfId="1" applyFont="1" applyBorder="1" applyAlignment="1">
      <alignment wrapText="1"/>
    </xf>
    <xf numFmtId="44" fontId="34" fillId="0" borderId="27" xfId="1" applyNumberFormat="1" applyFont="1" applyBorder="1" applyAlignment="1">
      <alignment wrapText="1"/>
    </xf>
    <xf numFmtId="0" fontId="34" fillId="0" borderId="27" xfId="1" applyFont="1" applyFill="1" applyBorder="1" applyAlignment="1">
      <alignment horizontal="center" vertical="center" wrapText="1"/>
    </xf>
    <xf numFmtId="0" fontId="1" fillId="0" borderId="28" xfId="1" applyBorder="1"/>
    <xf numFmtId="0" fontId="1" fillId="0" borderId="0" xfId="1" applyAlignment="1">
      <alignment horizontal="center"/>
    </xf>
    <xf numFmtId="10" fontId="39" fillId="2" borderId="4" xfId="2" applyNumberFormat="1" applyFont="1" applyFill="1" applyBorder="1"/>
    <xf numFmtId="10" fontId="1" fillId="0" borderId="17" xfId="1" applyNumberFormat="1" applyBorder="1" applyAlignment="1">
      <alignment horizontal="center"/>
    </xf>
    <xf numFmtId="10" fontId="1" fillId="0" borderId="4" xfId="1" applyNumberFormat="1" applyBorder="1" applyAlignment="1">
      <alignment horizontal="center"/>
    </xf>
    <xf numFmtId="10" fontId="1" fillId="0" borderId="27" xfId="1" applyNumberFormat="1" applyBorder="1" applyAlignment="1">
      <alignment horizontal="center"/>
    </xf>
    <xf numFmtId="0" fontId="25" fillId="0" borderId="0" xfId="1" applyFont="1" applyFill="1" applyBorder="1" applyAlignment="1">
      <alignment horizontal="left" vertical="center" wrapText="1"/>
    </xf>
    <xf numFmtId="0" fontId="25" fillId="0" borderId="0" xfId="1" applyFont="1" applyFill="1" applyBorder="1" applyAlignment="1">
      <alignment horizontal="left" vertical="center"/>
    </xf>
    <xf numFmtId="0" fontId="26" fillId="0" borderId="0" xfId="1" applyFont="1" applyFill="1" applyBorder="1" applyAlignment="1">
      <alignment horizontal="left" vertical="center"/>
    </xf>
    <xf numFmtId="0" fontId="18" fillId="2" borderId="5" xfId="1" applyFont="1" applyFill="1" applyBorder="1" applyAlignment="1">
      <alignment horizontal="center" vertical="center" wrapText="1"/>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1" fillId="2" borderId="0" xfId="1" applyFont="1" applyFill="1" applyBorder="1" applyAlignment="1">
      <alignment horizontal="center" vertical="center"/>
    </xf>
    <xf numFmtId="0" fontId="12" fillId="2" borderId="0" xfId="1" applyFont="1" applyFill="1" applyBorder="1" applyAlignment="1">
      <alignment horizontal="center" vertical="center"/>
    </xf>
    <xf numFmtId="0" fontId="17" fillId="2" borderId="1" xfId="1" applyNumberFormat="1" applyFont="1" applyFill="1" applyBorder="1" applyAlignment="1">
      <alignment horizontal="left" vertical="center"/>
    </xf>
    <xf numFmtId="0" fontId="17" fillId="2" borderId="2" xfId="1" applyNumberFormat="1" applyFont="1" applyFill="1" applyBorder="1" applyAlignment="1">
      <alignment horizontal="left" vertical="center"/>
    </xf>
    <xf numFmtId="0" fontId="17" fillId="2" borderId="3" xfId="1" applyNumberFormat="1" applyFont="1" applyFill="1" applyBorder="1" applyAlignment="1">
      <alignment horizontal="left" vertical="center"/>
    </xf>
    <xf numFmtId="0" fontId="19" fillId="2" borderId="4" xfId="1" applyNumberFormat="1" applyFont="1" applyFill="1" applyBorder="1" applyAlignment="1">
      <alignment vertical="center"/>
    </xf>
    <xf numFmtId="0" fontId="20" fillId="2" borderId="4" xfId="1" applyFont="1" applyFill="1" applyBorder="1" applyAlignment="1">
      <alignment vertical="center"/>
    </xf>
    <xf numFmtId="0" fontId="21" fillId="2" borderId="1" xfId="1" applyFont="1" applyFill="1" applyBorder="1" applyAlignment="1">
      <alignment horizontal="center" vertical="center" wrapText="1"/>
    </xf>
    <xf numFmtId="0" fontId="22" fillId="2" borderId="2" xfId="1" applyFont="1" applyFill="1" applyBorder="1" applyAlignment="1">
      <alignment horizontal="center" vertical="center" wrapText="1"/>
    </xf>
    <xf numFmtId="0" fontId="22" fillId="2" borderId="3" xfId="1" applyFont="1" applyFill="1" applyBorder="1" applyAlignment="1">
      <alignment horizontal="center" vertical="center" wrapText="1"/>
    </xf>
    <xf numFmtId="0" fontId="23" fillId="2" borderId="0" xfId="1" applyFont="1" applyFill="1" applyBorder="1" applyAlignment="1">
      <alignment horizontal="center"/>
    </xf>
    <xf numFmtId="0" fontId="13" fillId="2" borderId="0" xfId="1" applyFont="1" applyFill="1" applyBorder="1" applyAlignment="1"/>
    <xf numFmtId="0" fontId="38" fillId="2" borderId="4" xfId="1" applyFont="1" applyFill="1" applyBorder="1" applyAlignment="1">
      <alignment horizontal="center"/>
    </xf>
    <xf numFmtId="0" fontId="28" fillId="0" borderId="0" xfId="1" applyFont="1" applyAlignment="1">
      <alignment horizontal="center"/>
    </xf>
  </cellXfs>
  <cellStyles count="3">
    <cellStyle name="Normal" xfId="0" builtinId="0"/>
    <cellStyle name="Normal 2 2"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4</xdr:row>
      <xdr:rowOff>152401</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5007"/>
        <a:stretch/>
      </xdr:blipFill>
      <xdr:spPr bwMode="auto">
        <a:xfrm>
          <a:off x="0" y="1"/>
          <a:ext cx="6096000" cy="9144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Normal="100" zoomScaleSheetLayoutView="100" workbookViewId="0">
      <selection activeCell="H25" sqref="H25"/>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12.75" customHeight="1" x14ac:dyDescent="0.4">
      <c r="A13" s="11"/>
      <c r="B13" s="11"/>
      <c r="C13" s="168"/>
      <c r="D13" s="169"/>
      <c r="E13" s="169"/>
      <c r="F13" s="169"/>
      <c r="G13" s="12"/>
      <c r="H13" s="1"/>
    </row>
    <row r="14" spans="1:8" ht="12.75" customHeight="1" x14ac:dyDescent="0.25">
      <c r="A14" s="13"/>
      <c r="B14" s="14"/>
      <c r="C14" s="169"/>
      <c r="D14" s="169"/>
      <c r="E14" s="169"/>
      <c r="F14" s="169"/>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31.5" customHeight="1" x14ac:dyDescent="0.25">
      <c r="A19" s="13"/>
      <c r="B19" s="170" t="s">
        <v>6</v>
      </c>
      <c r="C19" s="171"/>
      <c r="D19" s="171"/>
      <c r="E19" s="171"/>
      <c r="F19" s="171"/>
      <c r="G19" s="172"/>
      <c r="H19" s="1"/>
    </row>
    <row r="20" spans="1:8" ht="60.95" customHeight="1" x14ac:dyDescent="0.25">
      <c r="A20" s="13"/>
      <c r="B20" s="173" t="s">
        <v>7</v>
      </c>
      <c r="C20" s="174"/>
      <c r="D20" s="175" t="s">
        <v>8</v>
      </c>
      <c r="E20" s="176"/>
      <c r="F20" s="176"/>
      <c r="G20" s="177"/>
      <c r="H20" s="1"/>
    </row>
    <row r="21" spans="1:8" ht="12.75" customHeight="1"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178" t="s">
        <v>9</v>
      </c>
      <c r="B23" s="179"/>
      <c r="C23" s="179"/>
      <c r="D23" s="179"/>
      <c r="E23" s="179"/>
      <c r="F23" s="179"/>
      <c r="G23" s="179"/>
      <c r="H23" s="1"/>
    </row>
    <row r="24" spans="1:8" x14ac:dyDescent="0.25">
      <c r="A24" s="15"/>
      <c r="B24" s="15"/>
      <c r="C24" s="15"/>
      <c r="D24" s="15"/>
      <c r="E24" s="15"/>
      <c r="F24" s="15"/>
      <c r="G24" s="12"/>
      <c r="H24" s="1"/>
    </row>
    <row r="25" spans="1:8" s="16" customFormat="1" ht="21" x14ac:dyDescent="0.35">
      <c r="A25" s="180" t="s">
        <v>18</v>
      </c>
      <c r="B25" s="180"/>
      <c r="C25" s="180"/>
      <c r="D25" s="180"/>
      <c r="E25" s="180"/>
      <c r="F25" s="180"/>
      <c r="G25" s="180"/>
      <c r="H25" s="155"/>
    </row>
    <row r="26" spans="1:8" s="18" customFormat="1" ht="121.5" customHeight="1" x14ac:dyDescent="0.25">
      <c r="A26" s="159"/>
      <c r="B26" s="160"/>
      <c r="C26" s="160"/>
      <c r="D26" s="160"/>
      <c r="E26" s="160"/>
      <c r="F26" s="160"/>
      <c r="G26" s="161"/>
      <c r="H26" s="17"/>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9"/>
      <c r="B29" s="162" t="s">
        <v>10</v>
      </c>
      <c r="C29" s="163"/>
      <c r="D29" s="163"/>
      <c r="E29" s="163"/>
      <c r="F29" s="163"/>
      <c r="G29" s="164"/>
      <c r="H29" s="1"/>
    </row>
    <row r="30" spans="1:8" ht="18" customHeight="1" thickBot="1" x14ac:dyDescent="0.3">
      <c r="A30" s="12"/>
      <c r="B30" s="165"/>
      <c r="C30" s="166"/>
      <c r="D30" s="166"/>
      <c r="E30" s="166"/>
      <c r="F30" s="166"/>
      <c r="G30" s="167"/>
      <c r="H30" s="1"/>
    </row>
    <row r="31" spans="1:8" x14ac:dyDescent="0.25">
      <c r="A31" s="1"/>
      <c r="B31" s="1"/>
      <c r="C31" s="1"/>
      <c r="D31" s="1"/>
      <c r="E31" s="1"/>
      <c r="F31" s="1"/>
      <c r="G31" s="1"/>
      <c r="H31" s="1"/>
    </row>
  </sheetData>
  <sheetProtection algorithmName="SHA-512" hashValue="mUh2SV4LlV2H7mJsTeVfuSGLbBuBUREw/pUr/6J1F1ZgfxO9bAzXUgbG4H0CWX/YnR8RXt63kYIOMU6DKu900w==" saltValue="BrnZ8oMpsoIQlubnO8uGhw=="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519"/>
  <sheetViews>
    <sheetView tabSelected="1" workbookViewId="0">
      <selection activeCell="J5" sqref="J5"/>
    </sheetView>
  </sheetViews>
  <sheetFormatPr baseColWidth="10" defaultRowHeight="12.75" x14ac:dyDescent="0.2"/>
  <cols>
    <col min="1" max="1" width="13.5703125" style="20" bestFit="1" customWidth="1"/>
    <col min="2" max="2" width="13.5703125" style="20" customWidth="1"/>
    <col min="3" max="3" width="71.7109375" style="20" customWidth="1"/>
    <col min="4" max="4" width="12.42578125" style="20" bestFit="1" customWidth="1"/>
    <col min="5" max="5" width="16.42578125" style="20" customWidth="1"/>
    <col min="6" max="6" width="16.42578125" style="154" customWidth="1"/>
    <col min="7" max="9" width="16.42578125" style="20" customWidth="1"/>
    <col min="10" max="10" width="29.28515625" style="20" customWidth="1"/>
    <col min="11" max="16384" width="11.42578125" style="20"/>
  </cols>
  <sheetData>
    <row r="1" spans="1:10" ht="15.75" x14ac:dyDescent="0.25">
      <c r="A1" s="181" t="s">
        <v>11</v>
      </c>
      <c r="B1" s="181"/>
      <c r="C1" s="181"/>
      <c r="D1" s="181"/>
      <c r="E1" s="181"/>
      <c r="F1" s="181"/>
      <c r="G1" s="181"/>
      <c r="H1" s="181"/>
      <c r="I1" s="181"/>
      <c r="J1" s="181"/>
    </row>
    <row r="2" spans="1:10" ht="15.75" x14ac:dyDescent="0.25">
      <c r="A2" s="21"/>
      <c r="B2" s="21"/>
      <c r="C2" s="21"/>
      <c r="D2" s="21"/>
      <c r="E2" s="21"/>
      <c r="F2" s="22"/>
      <c r="G2" s="23"/>
    </row>
    <row r="3" spans="1:10" ht="16.5" customHeight="1" thickBot="1" x14ac:dyDescent="0.3">
      <c r="A3" s="24" t="s">
        <v>12</v>
      </c>
      <c r="B3" s="25"/>
      <c r="C3" s="25"/>
      <c r="D3" s="25"/>
      <c r="E3" s="25"/>
      <c r="F3" s="25"/>
      <c r="G3" s="25"/>
      <c r="H3" s="25"/>
      <c r="I3" s="25"/>
      <c r="J3" s="25"/>
    </row>
    <row r="4" spans="1:10" customFormat="1" ht="29.25" thickBot="1" x14ac:dyDescent="0.3">
      <c r="A4" s="26" t="s">
        <v>13</v>
      </c>
      <c r="B4" s="26" t="s">
        <v>14</v>
      </c>
      <c r="C4" s="26" t="s">
        <v>15</v>
      </c>
      <c r="D4" s="26" t="s">
        <v>16</v>
      </c>
      <c r="E4" s="27" t="s">
        <v>17</v>
      </c>
      <c r="F4" s="27" t="s">
        <v>18</v>
      </c>
      <c r="G4" s="27" t="s">
        <v>19</v>
      </c>
      <c r="H4" s="27" t="s">
        <v>20</v>
      </c>
      <c r="I4" s="27" t="s">
        <v>21</v>
      </c>
      <c r="J4" s="27" t="s">
        <v>22</v>
      </c>
    </row>
    <row r="5" spans="1:10" ht="21" thickBot="1" x14ac:dyDescent="0.25">
      <c r="A5" s="28"/>
      <c r="B5" s="29"/>
      <c r="C5" s="30" t="s">
        <v>23</v>
      </c>
      <c r="D5" s="30"/>
      <c r="E5" s="32"/>
      <c r="F5" s="31"/>
      <c r="G5" s="32"/>
      <c r="H5" s="30"/>
      <c r="I5" s="30"/>
      <c r="J5" s="33"/>
    </row>
    <row r="6" spans="1:10" ht="15.75" x14ac:dyDescent="0.25">
      <c r="A6" s="34" t="s">
        <v>24</v>
      </c>
      <c r="B6" s="35"/>
      <c r="C6" s="36" t="s">
        <v>25</v>
      </c>
      <c r="D6" s="37" t="s">
        <v>26</v>
      </c>
      <c r="E6" s="38"/>
      <c r="F6" s="156">
        <f>'Lot 7 - page de garde'!$H$25</f>
        <v>0</v>
      </c>
      <c r="G6" s="39">
        <f>(1-F6)*E6</f>
        <v>0</v>
      </c>
      <c r="H6" s="40">
        <v>25</v>
      </c>
      <c r="I6" s="41">
        <f t="shared" ref="I6:I69" si="0">H6*G6</f>
        <v>0</v>
      </c>
      <c r="J6" s="42"/>
    </row>
    <row r="7" spans="1:10" ht="15.75" x14ac:dyDescent="0.25">
      <c r="A7" s="43" t="s">
        <v>27</v>
      </c>
      <c r="B7" s="35"/>
      <c r="C7" s="44" t="s">
        <v>28</v>
      </c>
      <c r="D7" s="45" t="s">
        <v>26</v>
      </c>
      <c r="E7" s="46"/>
      <c r="F7" s="157">
        <f>'Lot 7 - page de garde'!$H$25</f>
        <v>0</v>
      </c>
      <c r="G7" s="47">
        <f t="shared" ref="G7:G70" si="1">E7*(1-F7)</f>
        <v>0</v>
      </c>
      <c r="H7" s="48">
        <v>25</v>
      </c>
      <c r="I7" s="49">
        <f t="shared" si="0"/>
        <v>0</v>
      </c>
      <c r="J7" s="50"/>
    </row>
    <row r="8" spans="1:10" ht="15.75" x14ac:dyDescent="0.25">
      <c r="A8" s="43" t="s">
        <v>29</v>
      </c>
      <c r="B8" s="35"/>
      <c r="C8" s="44" t="s">
        <v>30</v>
      </c>
      <c r="D8" s="45" t="s">
        <v>26</v>
      </c>
      <c r="E8" s="46"/>
      <c r="F8" s="157">
        <f>'Lot 7 - page de garde'!$H$25</f>
        <v>0</v>
      </c>
      <c r="G8" s="47">
        <f t="shared" si="1"/>
        <v>0</v>
      </c>
      <c r="H8" s="48">
        <v>25</v>
      </c>
      <c r="I8" s="49">
        <f t="shared" si="0"/>
        <v>0</v>
      </c>
      <c r="J8" s="50"/>
    </row>
    <row r="9" spans="1:10" ht="15.75" x14ac:dyDescent="0.25">
      <c r="A9" s="43" t="s">
        <v>31</v>
      </c>
      <c r="B9" s="35"/>
      <c r="C9" s="44" t="s">
        <v>32</v>
      </c>
      <c r="D9" s="45" t="s">
        <v>33</v>
      </c>
      <c r="E9" s="46"/>
      <c r="F9" s="157">
        <f>'Lot 7 - page de garde'!$H$25</f>
        <v>0</v>
      </c>
      <c r="G9" s="47">
        <f t="shared" si="1"/>
        <v>0</v>
      </c>
      <c r="H9" s="48">
        <v>5</v>
      </c>
      <c r="I9" s="49">
        <f t="shared" si="0"/>
        <v>0</v>
      </c>
      <c r="J9" s="50"/>
    </row>
    <row r="10" spans="1:10" ht="15.75" x14ac:dyDescent="0.25">
      <c r="A10" s="43" t="s">
        <v>34</v>
      </c>
      <c r="B10" s="35"/>
      <c r="C10" s="44" t="s">
        <v>35</v>
      </c>
      <c r="D10" s="45" t="s">
        <v>36</v>
      </c>
      <c r="E10" s="46"/>
      <c r="F10" s="157">
        <f>'Lot 7 - page de garde'!$H$25</f>
        <v>0</v>
      </c>
      <c r="G10" s="47">
        <f t="shared" si="1"/>
        <v>0</v>
      </c>
      <c r="H10" s="48">
        <v>5</v>
      </c>
      <c r="I10" s="49">
        <f t="shared" si="0"/>
        <v>0</v>
      </c>
      <c r="J10" s="50"/>
    </row>
    <row r="11" spans="1:10" ht="15.75" x14ac:dyDescent="0.25">
      <c r="A11" s="43" t="s">
        <v>37</v>
      </c>
      <c r="B11" s="35"/>
      <c r="C11" s="44" t="s">
        <v>38</v>
      </c>
      <c r="D11" s="45" t="s">
        <v>39</v>
      </c>
      <c r="E11" s="46"/>
      <c r="F11" s="157">
        <f>'Lot 7 - page de garde'!$H$25</f>
        <v>0</v>
      </c>
      <c r="G11" s="47">
        <f t="shared" si="1"/>
        <v>0</v>
      </c>
      <c r="H11" s="48">
        <v>5</v>
      </c>
      <c r="I11" s="49">
        <f t="shared" si="0"/>
        <v>0</v>
      </c>
      <c r="J11" s="50"/>
    </row>
    <row r="12" spans="1:10" ht="15.75" x14ac:dyDescent="0.25">
      <c r="A12" s="43" t="s">
        <v>40</v>
      </c>
      <c r="B12" s="35"/>
      <c r="C12" s="44" t="s">
        <v>41</v>
      </c>
      <c r="D12" s="45" t="s">
        <v>42</v>
      </c>
      <c r="E12" s="46"/>
      <c r="F12" s="157">
        <f>'Lot 7 - page de garde'!$H$25</f>
        <v>0</v>
      </c>
      <c r="G12" s="47">
        <f t="shared" si="1"/>
        <v>0</v>
      </c>
      <c r="H12" s="48">
        <v>5</v>
      </c>
      <c r="I12" s="49">
        <f t="shared" si="0"/>
        <v>0</v>
      </c>
      <c r="J12" s="50"/>
    </row>
    <row r="13" spans="1:10" ht="15.75" x14ac:dyDescent="0.25">
      <c r="A13" s="43" t="s">
        <v>43</v>
      </c>
      <c r="B13" s="35"/>
      <c r="C13" s="44" t="s">
        <v>44</v>
      </c>
      <c r="D13" s="45" t="s">
        <v>26</v>
      </c>
      <c r="E13" s="46"/>
      <c r="F13" s="157">
        <f>'Lot 7 - page de garde'!$H$25</f>
        <v>0</v>
      </c>
      <c r="G13" s="47">
        <f t="shared" si="1"/>
        <v>0</v>
      </c>
      <c r="H13" s="48">
        <v>25</v>
      </c>
      <c r="I13" s="49">
        <f t="shared" si="0"/>
        <v>0</v>
      </c>
      <c r="J13" s="50"/>
    </row>
    <row r="14" spans="1:10" ht="15.75" x14ac:dyDescent="0.25">
      <c r="A14" s="43" t="s">
        <v>45</v>
      </c>
      <c r="B14" s="35"/>
      <c r="C14" s="44" t="s">
        <v>46</v>
      </c>
      <c r="D14" s="45" t="s">
        <v>26</v>
      </c>
      <c r="E14" s="51"/>
      <c r="F14" s="157">
        <f>'Lot 7 - page de garde'!$H$25</f>
        <v>0</v>
      </c>
      <c r="G14" s="47">
        <f t="shared" si="1"/>
        <v>0</v>
      </c>
      <c r="H14" s="52">
        <v>25</v>
      </c>
      <c r="I14" s="49">
        <f t="shared" si="0"/>
        <v>0</v>
      </c>
      <c r="J14" s="50"/>
    </row>
    <row r="15" spans="1:10" ht="15.75" x14ac:dyDescent="0.25">
      <c r="A15" s="43" t="s">
        <v>47</v>
      </c>
      <c r="B15" s="35"/>
      <c r="C15" s="44" t="s">
        <v>48</v>
      </c>
      <c r="D15" s="45" t="s">
        <v>49</v>
      </c>
      <c r="E15" s="51"/>
      <c r="F15" s="157">
        <f>'Lot 7 - page de garde'!$H$25</f>
        <v>0</v>
      </c>
      <c r="G15" s="47">
        <f t="shared" si="1"/>
        <v>0</v>
      </c>
      <c r="H15" s="52">
        <v>25</v>
      </c>
      <c r="I15" s="49">
        <f t="shared" si="0"/>
        <v>0</v>
      </c>
      <c r="J15" s="50"/>
    </row>
    <row r="16" spans="1:10" ht="15.75" x14ac:dyDescent="0.25">
      <c r="A16" s="43" t="s">
        <v>50</v>
      </c>
      <c r="B16" s="35"/>
      <c r="C16" s="44" t="s">
        <v>51</v>
      </c>
      <c r="D16" s="45" t="s">
        <v>52</v>
      </c>
      <c r="E16" s="51"/>
      <c r="F16" s="157">
        <f>'Lot 7 - page de garde'!$H$25</f>
        <v>0</v>
      </c>
      <c r="G16" s="47">
        <f t="shared" si="1"/>
        <v>0</v>
      </c>
      <c r="H16" s="52">
        <v>25</v>
      </c>
      <c r="I16" s="49">
        <f t="shared" si="0"/>
        <v>0</v>
      </c>
      <c r="J16" s="50"/>
    </row>
    <row r="17" spans="1:10" ht="15.75" x14ac:dyDescent="0.25">
      <c r="A17" s="43" t="s">
        <v>53</v>
      </c>
      <c r="B17" s="35"/>
      <c r="C17" s="44" t="s">
        <v>54</v>
      </c>
      <c r="D17" s="45" t="s">
        <v>26</v>
      </c>
      <c r="E17" s="51"/>
      <c r="F17" s="157">
        <f>'Lot 7 - page de garde'!$H$25</f>
        <v>0</v>
      </c>
      <c r="G17" s="47">
        <f t="shared" si="1"/>
        <v>0</v>
      </c>
      <c r="H17" s="52">
        <v>25</v>
      </c>
      <c r="I17" s="49">
        <f t="shared" si="0"/>
        <v>0</v>
      </c>
      <c r="J17" s="50"/>
    </row>
    <row r="18" spans="1:10" ht="15.75" x14ac:dyDescent="0.25">
      <c r="A18" s="43" t="s">
        <v>55</v>
      </c>
      <c r="B18" s="35"/>
      <c r="C18" s="44" t="s">
        <v>56</v>
      </c>
      <c r="D18" s="45" t="s">
        <v>52</v>
      </c>
      <c r="E18" s="51"/>
      <c r="F18" s="157">
        <f>'Lot 7 - page de garde'!$H$25</f>
        <v>0</v>
      </c>
      <c r="G18" s="47">
        <f t="shared" si="1"/>
        <v>0</v>
      </c>
      <c r="H18" s="52">
        <v>25</v>
      </c>
      <c r="I18" s="49">
        <f t="shared" si="0"/>
        <v>0</v>
      </c>
      <c r="J18" s="54"/>
    </row>
    <row r="19" spans="1:10" ht="15.75" x14ac:dyDescent="0.25">
      <c r="A19" s="43" t="s">
        <v>57</v>
      </c>
      <c r="B19" s="35"/>
      <c r="C19" s="44" t="s">
        <v>58</v>
      </c>
      <c r="D19" s="45" t="s">
        <v>26</v>
      </c>
      <c r="E19" s="51"/>
      <c r="F19" s="157">
        <f>'Lot 7 - page de garde'!$H$25</f>
        <v>0</v>
      </c>
      <c r="G19" s="47">
        <f t="shared" si="1"/>
        <v>0</v>
      </c>
      <c r="H19" s="52">
        <v>25</v>
      </c>
      <c r="I19" s="49">
        <f t="shared" si="0"/>
        <v>0</v>
      </c>
      <c r="J19" s="50"/>
    </row>
    <row r="20" spans="1:10" ht="15.75" x14ac:dyDescent="0.25">
      <c r="A20" s="43" t="s">
        <v>59</v>
      </c>
      <c r="B20" s="35"/>
      <c r="C20" s="44" t="s">
        <v>60</v>
      </c>
      <c r="D20" s="45" t="s">
        <v>49</v>
      </c>
      <c r="E20" s="51"/>
      <c r="F20" s="157">
        <f>'Lot 7 - page de garde'!$H$25</f>
        <v>0</v>
      </c>
      <c r="G20" s="47">
        <f t="shared" si="1"/>
        <v>0</v>
      </c>
      <c r="H20" s="52">
        <v>25</v>
      </c>
      <c r="I20" s="49">
        <f t="shared" si="0"/>
        <v>0</v>
      </c>
      <c r="J20" s="50"/>
    </row>
    <row r="21" spans="1:10" ht="15.75" x14ac:dyDescent="0.25">
      <c r="A21" s="43" t="s">
        <v>61</v>
      </c>
      <c r="B21" s="35"/>
      <c r="C21" s="44" t="s">
        <v>62</v>
      </c>
      <c r="D21" s="45" t="s">
        <v>52</v>
      </c>
      <c r="E21" s="51"/>
      <c r="F21" s="157">
        <f>'Lot 7 - page de garde'!$H$25</f>
        <v>0</v>
      </c>
      <c r="G21" s="47">
        <f t="shared" si="1"/>
        <v>0</v>
      </c>
      <c r="H21" s="52">
        <v>25</v>
      </c>
      <c r="I21" s="49">
        <f t="shared" si="0"/>
        <v>0</v>
      </c>
      <c r="J21" s="50"/>
    </row>
    <row r="22" spans="1:10" ht="15.75" x14ac:dyDescent="0.25">
      <c r="A22" s="43" t="s">
        <v>63</v>
      </c>
      <c r="B22" s="35"/>
      <c r="C22" s="44" t="s">
        <v>64</v>
      </c>
      <c r="D22" s="45" t="s">
        <v>65</v>
      </c>
      <c r="E22" s="51"/>
      <c r="F22" s="157">
        <f>'Lot 7 - page de garde'!$H$25</f>
        <v>0</v>
      </c>
      <c r="G22" s="47">
        <f t="shared" si="1"/>
        <v>0</v>
      </c>
      <c r="H22" s="52">
        <v>25</v>
      </c>
      <c r="I22" s="49">
        <f t="shared" si="0"/>
        <v>0</v>
      </c>
      <c r="J22" s="50"/>
    </row>
    <row r="23" spans="1:10" ht="15.75" x14ac:dyDescent="0.25">
      <c r="A23" s="43" t="s">
        <v>66</v>
      </c>
      <c r="B23" s="35"/>
      <c r="C23" s="44" t="s">
        <v>67</v>
      </c>
      <c r="D23" s="45" t="s">
        <v>49</v>
      </c>
      <c r="E23" s="51"/>
      <c r="F23" s="157">
        <f>'Lot 7 - page de garde'!$H$25</f>
        <v>0</v>
      </c>
      <c r="G23" s="47">
        <f t="shared" si="1"/>
        <v>0</v>
      </c>
      <c r="H23" s="52">
        <v>25</v>
      </c>
      <c r="I23" s="49">
        <f t="shared" si="0"/>
        <v>0</v>
      </c>
      <c r="J23" s="50"/>
    </row>
    <row r="24" spans="1:10" ht="15.75" x14ac:dyDescent="0.25">
      <c r="A24" s="43" t="s">
        <v>68</v>
      </c>
      <c r="B24" s="35"/>
      <c r="C24" s="44" t="s">
        <v>69</v>
      </c>
      <c r="D24" s="45" t="s">
        <v>49</v>
      </c>
      <c r="E24" s="51"/>
      <c r="F24" s="157">
        <f>'Lot 7 - page de garde'!$H$25</f>
        <v>0</v>
      </c>
      <c r="G24" s="47">
        <f t="shared" si="1"/>
        <v>0</v>
      </c>
      <c r="H24" s="52">
        <v>25</v>
      </c>
      <c r="I24" s="49">
        <f t="shared" si="0"/>
        <v>0</v>
      </c>
      <c r="J24" s="50"/>
    </row>
    <row r="25" spans="1:10" ht="15.75" x14ac:dyDescent="0.25">
      <c r="A25" s="43" t="s">
        <v>70</v>
      </c>
      <c r="B25" s="35"/>
      <c r="C25" s="44" t="s">
        <v>71</v>
      </c>
      <c r="D25" s="45" t="s">
        <v>49</v>
      </c>
      <c r="E25" s="51"/>
      <c r="F25" s="157">
        <f>'Lot 7 - page de garde'!$H$25</f>
        <v>0</v>
      </c>
      <c r="G25" s="47">
        <f t="shared" si="1"/>
        <v>0</v>
      </c>
      <c r="H25" s="52">
        <v>25</v>
      </c>
      <c r="I25" s="49">
        <f t="shared" si="0"/>
        <v>0</v>
      </c>
      <c r="J25" s="50"/>
    </row>
    <row r="26" spans="1:10" ht="15.75" x14ac:dyDescent="0.25">
      <c r="A26" s="43" t="s">
        <v>72</v>
      </c>
      <c r="B26" s="35"/>
      <c r="C26" s="44" t="s">
        <v>73</v>
      </c>
      <c r="D26" s="45" t="s">
        <v>49</v>
      </c>
      <c r="E26" s="51"/>
      <c r="F26" s="157">
        <f>'Lot 7 - page de garde'!$H$25</f>
        <v>0</v>
      </c>
      <c r="G26" s="47">
        <f t="shared" si="1"/>
        <v>0</v>
      </c>
      <c r="H26" s="52">
        <v>25</v>
      </c>
      <c r="I26" s="49">
        <f t="shared" si="0"/>
        <v>0</v>
      </c>
      <c r="J26" s="50"/>
    </row>
    <row r="27" spans="1:10" ht="15.75" x14ac:dyDescent="0.25">
      <c r="A27" s="43" t="s">
        <v>74</v>
      </c>
      <c r="B27" s="35"/>
      <c r="C27" s="44" t="s">
        <v>75</v>
      </c>
      <c r="D27" s="45" t="s">
        <v>76</v>
      </c>
      <c r="E27" s="51"/>
      <c r="F27" s="157">
        <f>'Lot 7 - page de garde'!$H$25</f>
        <v>0</v>
      </c>
      <c r="G27" s="47">
        <f t="shared" si="1"/>
        <v>0</v>
      </c>
      <c r="H27" s="52">
        <v>25</v>
      </c>
      <c r="I27" s="49">
        <f t="shared" si="0"/>
        <v>0</v>
      </c>
      <c r="J27" s="50"/>
    </row>
    <row r="28" spans="1:10" ht="15.75" x14ac:dyDescent="0.25">
      <c r="A28" s="43" t="s">
        <v>77</v>
      </c>
      <c r="B28" s="35"/>
      <c r="C28" s="44" t="s">
        <v>78</v>
      </c>
      <c r="D28" s="45" t="s">
        <v>49</v>
      </c>
      <c r="E28" s="51"/>
      <c r="F28" s="157">
        <f>'Lot 7 - page de garde'!$H$25</f>
        <v>0</v>
      </c>
      <c r="G28" s="47">
        <f t="shared" si="1"/>
        <v>0</v>
      </c>
      <c r="H28" s="52">
        <v>25</v>
      </c>
      <c r="I28" s="49">
        <f t="shared" si="0"/>
        <v>0</v>
      </c>
      <c r="J28" s="50"/>
    </row>
    <row r="29" spans="1:10" ht="15.75" x14ac:dyDescent="0.25">
      <c r="A29" s="43" t="s">
        <v>79</v>
      </c>
      <c r="B29" s="35"/>
      <c r="C29" s="44" t="s">
        <v>80</v>
      </c>
      <c r="D29" s="45" t="s">
        <v>65</v>
      </c>
      <c r="E29" s="51"/>
      <c r="F29" s="157">
        <f>'Lot 7 - page de garde'!$H$25</f>
        <v>0</v>
      </c>
      <c r="G29" s="47">
        <f t="shared" si="1"/>
        <v>0</v>
      </c>
      <c r="H29" s="52">
        <v>25</v>
      </c>
      <c r="I29" s="49">
        <f t="shared" si="0"/>
        <v>0</v>
      </c>
      <c r="J29" s="50"/>
    </row>
    <row r="30" spans="1:10" ht="15.75" x14ac:dyDescent="0.25">
      <c r="A30" s="43" t="s">
        <v>81</v>
      </c>
      <c r="B30" s="35"/>
      <c r="C30" s="44" t="s">
        <v>82</v>
      </c>
      <c r="D30" s="45" t="s">
        <v>83</v>
      </c>
      <c r="E30" s="51"/>
      <c r="F30" s="157">
        <f>'Lot 7 - page de garde'!$H$25</f>
        <v>0</v>
      </c>
      <c r="G30" s="47">
        <f t="shared" si="1"/>
        <v>0</v>
      </c>
      <c r="H30" s="52">
        <v>5</v>
      </c>
      <c r="I30" s="49">
        <f t="shared" si="0"/>
        <v>0</v>
      </c>
      <c r="J30" s="50"/>
    </row>
    <row r="31" spans="1:10" ht="15.75" x14ac:dyDescent="0.25">
      <c r="A31" s="43" t="s">
        <v>84</v>
      </c>
      <c r="B31" s="35"/>
      <c r="C31" s="44" t="s">
        <v>85</v>
      </c>
      <c r="D31" s="45" t="s">
        <v>83</v>
      </c>
      <c r="E31" s="51"/>
      <c r="F31" s="157">
        <f>'Lot 7 - page de garde'!$H$25</f>
        <v>0</v>
      </c>
      <c r="G31" s="47">
        <f t="shared" si="1"/>
        <v>0</v>
      </c>
      <c r="H31" s="52">
        <v>5</v>
      </c>
      <c r="I31" s="49">
        <f t="shared" si="0"/>
        <v>0</v>
      </c>
      <c r="J31" s="50"/>
    </row>
    <row r="32" spans="1:10" ht="15.75" x14ac:dyDescent="0.25">
      <c r="A32" s="43" t="s">
        <v>86</v>
      </c>
      <c r="B32" s="35"/>
      <c r="C32" s="44" t="s">
        <v>87</v>
      </c>
      <c r="D32" s="45" t="s">
        <v>26</v>
      </c>
      <c r="E32" s="51"/>
      <c r="F32" s="157">
        <f>'Lot 7 - page de garde'!$H$25</f>
        <v>0</v>
      </c>
      <c r="G32" s="47">
        <f t="shared" si="1"/>
        <v>0</v>
      </c>
      <c r="H32" s="52">
        <v>25</v>
      </c>
      <c r="I32" s="49">
        <f t="shared" si="0"/>
        <v>0</v>
      </c>
      <c r="J32" s="50"/>
    </row>
    <row r="33" spans="1:10" ht="15.75" x14ac:dyDescent="0.25">
      <c r="A33" s="43" t="s">
        <v>88</v>
      </c>
      <c r="B33" s="35"/>
      <c r="C33" s="44" t="s">
        <v>89</v>
      </c>
      <c r="D33" s="45" t="s">
        <v>90</v>
      </c>
      <c r="E33" s="51"/>
      <c r="F33" s="157">
        <f>'Lot 7 - page de garde'!$H$25</f>
        <v>0</v>
      </c>
      <c r="G33" s="47">
        <f t="shared" si="1"/>
        <v>0</v>
      </c>
      <c r="H33" s="52">
        <v>25</v>
      </c>
      <c r="I33" s="49">
        <f t="shared" si="0"/>
        <v>0</v>
      </c>
      <c r="J33" s="50"/>
    </row>
    <row r="34" spans="1:10" ht="15.75" x14ac:dyDescent="0.25">
      <c r="A34" s="43" t="s">
        <v>91</v>
      </c>
      <c r="B34" s="35"/>
      <c r="C34" s="44" t="s">
        <v>92</v>
      </c>
      <c r="D34" s="45" t="s">
        <v>90</v>
      </c>
      <c r="E34" s="51"/>
      <c r="F34" s="157">
        <f>'Lot 7 - page de garde'!$H$25</f>
        <v>0</v>
      </c>
      <c r="G34" s="47">
        <f t="shared" si="1"/>
        <v>0</v>
      </c>
      <c r="H34" s="52">
        <v>25</v>
      </c>
      <c r="I34" s="49">
        <f t="shared" si="0"/>
        <v>0</v>
      </c>
      <c r="J34" s="50"/>
    </row>
    <row r="35" spans="1:10" ht="15.75" x14ac:dyDescent="0.25">
      <c r="A35" s="43" t="s">
        <v>93</v>
      </c>
      <c r="B35" s="35"/>
      <c r="C35" s="44" t="s">
        <v>94</v>
      </c>
      <c r="D35" s="45" t="s">
        <v>26</v>
      </c>
      <c r="E35" s="51"/>
      <c r="F35" s="157">
        <f>'Lot 7 - page de garde'!$H$25</f>
        <v>0</v>
      </c>
      <c r="G35" s="47">
        <f t="shared" si="1"/>
        <v>0</v>
      </c>
      <c r="H35" s="52">
        <v>25</v>
      </c>
      <c r="I35" s="49">
        <f t="shared" si="0"/>
        <v>0</v>
      </c>
      <c r="J35" s="50"/>
    </row>
    <row r="36" spans="1:10" s="57" customFormat="1" ht="15.75" x14ac:dyDescent="0.25">
      <c r="A36" s="43" t="s">
        <v>95</v>
      </c>
      <c r="B36" s="35"/>
      <c r="C36" s="44" t="s">
        <v>96</v>
      </c>
      <c r="D36" s="45" t="s">
        <v>49</v>
      </c>
      <c r="E36" s="51"/>
      <c r="F36" s="157">
        <f>'Lot 7 - page de garde'!$H$25</f>
        <v>0</v>
      </c>
      <c r="G36" s="47">
        <f t="shared" si="1"/>
        <v>0</v>
      </c>
      <c r="H36" s="52">
        <v>25</v>
      </c>
      <c r="I36" s="49">
        <f t="shared" si="0"/>
        <v>0</v>
      </c>
      <c r="J36" s="56"/>
    </row>
    <row r="37" spans="1:10" ht="15.75" x14ac:dyDescent="0.25">
      <c r="A37" s="43" t="s">
        <v>97</v>
      </c>
      <c r="B37" s="35"/>
      <c r="C37" s="44" t="s">
        <v>98</v>
      </c>
      <c r="D37" s="45" t="s">
        <v>49</v>
      </c>
      <c r="E37" s="51"/>
      <c r="F37" s="157">
        <f>'Lot 7 - page de garde'!$H$25</f>
        <v>0</v>
      </c>
      <c r="G37" s="47">
        <f t="shared" si="1"/>
        <v>0</v>
      </c>
      <c r="H37" s="52">
        <v>25</v>
      </c>
      <c r="I37" s="49">
        <f t="shared" si="0"/>
        <v>0</v>
      </c>
      <c r="J37" s="50"/>
    </row>
    <row r="38" spans="1:10" ht="15.75" x14ac:dyDescent="0.25">
      <c r="A38" s="43" t="s">
        <v>99</v>
      </c>
      <c r="B38" s="35"/>
      <c r="C38" s="44" t="s">
        <v>100</v>
      </c>
      <c r="D38" s="45" t="s">
        <v>26</v>
      </c>
      <c r="E38" s="51"/>
      <c r="F38" s="157">
        <f>'Lot 7 - page de garde'!$H$25</f>
        <v>0</v>
      </c>
      <c r="G38" s="47">
        <f t="shared" si="1"/>
        <v>0</v>
      </c>
      <c r="H38" s="52">
        <v>25</v>
      </c>
      <c r="I38" s="49">
        <f t="shared" si="0"/>
        <v>0</v>
      </c>
      <c r="J38" s="50"/>
    </row>
    <row r="39" spans="1:10" ht="15.75" x14ac:dyDescent="0.25">
      <c r="A39" s="43" t="s">
        <v>101</v>
      </c>
      <c r="B39" s="35"/>
      <c r="C39" s="44" t="s">
        <v>102</v>
      </c>
      <c r="D39" s="45" t="s">
        <v>49</v>
      </c>
      <c r="E39" s="51"/>
      <c r="F39" s="157">
        <f>'Lot 7 - page de garde'!$H$25</f>
        <v>0</v>
      </c>
      <c r="G39" s="47">
        <f t="shared" si="1"/>
        <v>0</v>
      </c>
      <c r="H39" s="52">
        <v>25</v>
      </c>
      <c r="I39" s="49">
        <f t="shared" si="0"/>
        <v>0</v>
      </c>
      <c r="J39" s="50"/>
    </row>
    <row r="40" spans="1:10" ht="15.75" x14ac:dyDescent="0.25">
      <c r="A40" s="43" t="s">
        <v>103</v>
      </c>
      <c r="B40" s="35"/>
      <c r="C40" s="58" t="s">
        <v>104</v>
      </c>
      <c r="D40" s="45" t="s">
        <v>76</v>
      </c>
      <c r="E40" s="51"/>
      <c r="F40" s="157">
        <f>'Lot 7 - page de garde'!$H$25</f>
        <v>0</v>
      </c>
      <c r="G40" s="47">
        <f t="shared" si="1"/>
        <v>0</v>
      </c>
      <c r="H40" s="52">
        <v>25</v>
      </c>
      <c r="I40" s="49">
        <f t="shared" si="0"/>
        <v>0</v>
      </c>
      <c r="J40" s="50"/>
    </row>
    <row r="41" spans="1:10" ht="15.75" x14ac:dyDescent="0.25">
      <c r="A41" s="43" t="s">
        <v>105</v>
      </c>
      <c r="B41" s="35"/>
      <c r="C41" s="44" t="s">
        <v>106</v>
      </c>
      <c r="D41" s="45" t="s">
        <v>49</v>
      </c>
      <c r="E41" s="51"/>
      <c r="F41" s="157">
        <f>'Lot 7 - page de garde'!$H$25</f>
        <v>0</v>
      </c>
      <c r="G41" s="47">
        <f t="shared" si="1"/>
        <v>0</v>
      </c>
      <c r="H41" s="52">
        <v>25</v>
      </c>
      <c r="I41" s="49">
        <f t="shared" si="0"/>
        <v>0</v>
      </c>
      <c r="J41" s="50"/>
    </row>
    <row r="42" spans="1:10" ht="15.75" x14ac:dyDescent="0.25">
      <c r="A42" s="43" t="s">
        <v>107</v>
      </c>
      <c r="B42" s="35"/>
      <c r="C42" s="44" t="s">
        <v>108</v>
      </c>
      <c r="D42" s="45" t="s">
        <v>76</v>
      </c>
      <c r="E42" s="51"/>
      <c r="F42" s="157">
        <f>'Lot 7 - page de garde'!$H$25</f>
        <v>0</v>
      </c>
      <c r="G42" s="47">
        <f t="shared" si="1"/>
        <v>0</v>
      </c>
      <c r="H42" s="52">
        <v>25</v>
      </c>
      <c r="I42" s="49">
        <f t="shared" si="0"/>
        <v>0</v>
      </c>
      <c r="J42" s="50"/>
    </row>
    <row r="43" spans="1:10" ht="15.75" x14ac:dyDescent="0.25">
      <c r="A43" s="43" t="s">
        <v>109</v>
      </c>
      <c r="B43" s="35"/>
      <c r="C43" s="44" t="s">
        <v>110</v>
      </c>
      <c r="D43" s="45" t="s">
        <v>65</v>
      </c>
      <c r="E43" s="51"/>
      <c r="F43" s="157">
        <f>'Lot 7 - page de garde'!$H$25</f>
        <v>0</v>
      </c>
      <c r="G43" s="47">
        <f t="shared" si="1"/>
        <v>0</v>
      </c>
      <c r="H43" s="52">
        <v>25</v>
      </c>
      <c r="I43" s="49">
        <f t="shared" si="0"/>
        <v>0</v>
      </c>
      <c r="J43" s="50"/>
    </row>
    <row r="44" spans="1:10" ht="15.75" x14ac:dyDescent="0.25">
      <c r="A44" s="43" t="s">
        <v>111</v>
      </c>
      <c r="B44" s="35"/>
      <c r="C44" s="44" t="s">
        <v>112</v>
      </c>
      <c r="D44" s="45" t="s">
        <v>65</v>
      </c>
      <c r="E44" s="51"/>
      <c r="F44" s="157">
        <f>'Lot 7 - page de garde'!$H$25</f>
        <v>0</v>
      </c>
      <c r="G44" s="47">
        <f t="shared" si="1"/>
        <v>0</v>
      </c>
      <c r="H44" s="52">
        <v>25</v>
      </c>
      <c r="I44" s="49">
        <f t="shared" si="0"/>
        <v>0</v>
      </c>
      <c r="J44" s="50"/>
    </row>
    <row r="45" spans="1:10" ht="15.75" x14ac:dyDescent="0.25">
      <c r="A45" s="43" t="s">
        <v>113</v>
      </c>
      <c r="B45" s="35"/>
      <c r="C45" s="58" t="s">
        <v>114</v>
      </c>
      <c r="D45" s="45" t="s">
        <v>65</v>
      </c>
      <c r="E45" s="51"/>
      <c r="F45" s="157">
        <f>'Lot 7 - page de garde'!$H$25</f>
        <v>0</v>
      </c>
      <c r="G45" s="47">
        <f t="shared" si="1"/>
        <v>0</v>
      </c>
      <c r="H45" s="52">
        <v>25</v>
      </c>
      <c r="I45" s="49">
        <f t="shared" si="0"/>
        <v>0</v>
      </c>
      <c r="J45" s="50"/>
    </row>
    <row r="46" spans="1:10" ht="15.75" x14ac:dyDescent="0.25">
      <c r="A46" s="43" t="s">
        <v>115</v>
      </c>
      <c r="B46" s="35"/>
      <c r="C46" s="44" t="s">
        <v>116</v>
      </c>
      <c r="D46" s="45" t="s">
        <v>65</v>
      </c>
      <c r="E46" s="51"/>
      <c r="F46" s="157">
        <f>'Lot 7 - page de garde'!$H$25</f>
        <v>0</v>
      </c>
      <c r="G46" s="47">
        <f t="shared" si="1"/>
        <v>0</v>
      </c>
      <c r="H46" s="52">
        <v>25</v>
      </c>
      <c r="I46" s="49">
        <f t="shared" si="0"/>
        <v>0</v>
      </c>
      <c r="J46" s="50"/>
    </row>
    <row r="47" spans="1:10" ht="15.75" x14ac:dyDescent="0.25">
      <c r="A47" s="43" t="s">
        <v>117</v>
      </c>
      <c r="B47" s="35"/>
      <c r="C47" s="58" t="s">
        <v>118</v>
      </c>
      <c r="D47" s="45" t="s">
        <v>65</v>
      </c>
      <c r="E47" s="51"/>
      <c r="F47" s="157">
        <f>'Lot 7 - page de garde'!$H$25</f>
        <v>0</v>
      </c>
      <c r="G47" s="47">
        <f t="shared" si="1"/>
        <v>0</v>
      </c>
      <c r="H47" s="52">
        <v>25</v>
      </c>
      <c r="I47" s="49">
        <f t="shared" si="0"/>
        <v>0</v>
      </c>
      <c r="J47" s="50"/>
    </row>
    <row r="48" spans="1:10" ht="15.75" x14ac:dyDescent="0.25">
      <c r="A48" s="43" t="s">
        <v>119</v>
      </c>
      <c r="B48" s="35"/>
      <c r="C48" s="44" t="s">
        <v>120</v>
      </c>
      <c r="D48" s="45" t="s">
        <v>65</v>
      </c>
      <c r="E48" s="51"/>
      <c r="F48" s="157">
        <f>'Lot 7 - page de garde'!$H$25</f>
        <v>0</v>
      </c>
      <c r="G48" s="47">
        <f t="shared" si="1"/>
        <v>0</v>
      </c>
      <c r="H48" s="52">
        <v>25</v>
      </c>
      <c r="I48" s="49">
        <f t="shared" si="0"/>
        <v>0</v>
      </c>
      <c r="J48" s="50"/>
    </row>
    <row r="49" spans="1:10" ht="15.75" x14ac:dyDescent="0.25">
      <c r="A49" s="43" t="s">
        <v>121</v>
      </c>
      <c r="B49" s="35"/>
      <c r="C49" s="44" t="s">
        <v>122</v>
      </c>
      <c r="D49" s="45" t="s">
        <v>26</v>
      </c>
      <c r="E49" s="51"/>
      <c r="F49" s="157">
        <f>'Lot 7 - page de garde'!$H$25</f>
        <v>0</v>
      </c>
      <c r="G49" s="47">
        <f t="shared" si="1"/>
        <v>0</v>
      </c>
      <c r="H49" s="52">
        <v>25</v>
      </c>
      <c r="I49" s="49">
        <f t="shared" si="0"/>
        <v>0</v>
      </c>
      <c r="J49" s="50"/>
    </row>
    <row r="50" spans="1:10" ht="15.75" x14ac:dyDescent="0.25">
      <c r="A50" s="43" t="s">
        <v>123</v>
      </c>
      <c r="B50" s="35"/>
      <c r="C50" s="44" t="s">
        <v>124</v>
      </c>
      <c r="D50" s="45" t="s">
        <v>125</v>
      </c>
      <c r="E50" s="51"/>
      <c r="F50" s="157">
        <f>'Lot 7 - page de garde'!$H$25</f>
        <v>0</v>
      </c>
      <c r="G50" s="47">
        <f t="shared" si="1"/>
        <v>0</v>
      </c>
      <c r="H50" s="52">
        <v>25</v>
      </c>
      <c r="I50" s="49">
        <f t="shared" si="0"/>
        <v>0</v>
      </c>
      <c r="J50" s="50"/>
    </row>
    <row r="51" spans="1:10" ht="15.75" x14ac:dyDescent="0.25">
      <c r="A51" s="43" t="s">
        <v>126</v>
      </c>
      <c r="B51" s="35"/>
      <c r="C51" s="44" t="s">
        <v>127</v>
      </c>
      <c r="D51" s="45" t="s">
        <v>65</v>
      </c>
      <c r="E51" s="51"/>
      <c r="F51" s="157">
        <f>'Lot 7 - page de garde'!$H$25</f>
        <v>0</v>
      </c>
      <c r="G51" s="47">
        <f t="shared" si="1"/>
        <v>0</v>
      </c>
      <c r="H51" s="52">
        <v>25</v>
      </c>
      <c r="I51" s="49">
        <f t="shared" si="0"/>
        <v>0</v>
      </c>
      <c r="J51" s="50"/>
    </row>
    <row r="52" spans="1:10" ht="15.75" x14ac:dyDescent="0.25">
      <c r="A52" s="43" t="s">
        <v>128</v>
      </c>
      <c r="B52" s="35"/>
      <c r="C52" s="44" t="s">
        <v>129</v>
      </c>
      <c r="D52" s="45" t="s">
        <v>65</v>
      </c>
      <c r="E52" s="51"/>
      <c r="F52" s="157">
        <f>'Lot 7 - page de garde'!$H$25</f>
        <v>0</v>
      </c>
      <c r="G52" s="47">
        <f t="shared" si="1"/>
        <v>0</v>
      </c>
      <c r="H52" s="52">
        <v>25</v>
      </c>
      <c r="I52" s="49">
        <f t="shared" si="0"/>
        <v>0</v>
      </c>
      <c r="J52" s="50"/>
    </row>
    <row r="53" spans="1:10" ht="15.75" x14ac:dyDescent="0.25">
      <c r="A53" s="43" t="s">
        <v>130</v>
      </c>
      <c r="B53" s="35"/>
      <c r="C53" s="44" t="s">
        <v>131</v>
      </c>
      <c r="D53" s="45" t="s">
        <v>49</v>
      </c>
      <c r="E53" s="51"/>
      <c r="F53" s="157">
        <f>'Lot 7 - page de garde'!$H$25</f>
        <v>0</v>
      </c>
      <c r="G53" s="47">
        <f t="shared" si="1"/>
        <v>0</v>
      </c>
      <c r="H53" s="52">
        <v>25</v>
      </c>
      <c r="I53" s="49">
        <f t="shared" si="0"/>
        <v>0</v>
      </c>
      <c r="J53" s="50"/>
    </row>
    <row r="54" spans="1:10" ht="15.75" x14ac:dyDescent="0.25">
      <c r="A54" s="43" t="s">
        <v>132</v>
      </c>
      <c r="B54" s="35"/>
      <c r="C54" s="44" t="s">
        <v>133</v>
      </c>
      <c r="D54" s="45" t="s">
        <v>134</v>
      </c>
      <c r="E54" s="51"/>
      <c r="F54" s="157">
        <f>'Lot 7 - page de garde'!$H$25</f>
        <v>0</v>
      </c>
      <c r="G54" s="47">
        <f t="shared" si="1"/>
        <v>0</v>
      </c>
      <c r="H54" s="52">
        <v>25</v>
      </c>
      <c r="I54" s="49">
        <f t="shared" si="0"/>
        <v>0</v>
      </c>
      <c r="J54" s="50"/>
    </row>
    <row r="55" spans="1:10" ht="15.75" x14ac:dyDescent="0.25">
      <c r="A55" s="43" t="s">
        <v>135</v>
      </c>
      <c r="B55" s="35"/>
      <c r="C55" s="44" t="s">
        <v>136</v>
      </c>
      <c r="D55" s="45" t="s">
        <v>134</v>
      </c>
      <c r="E55" s="51"/>
      <c r="F55" s="157">
        <f>'Lot 7 - page de garde'!$H$25</f>
        <v>0</v>
      </c>
      <c r="G55" s="47">
        <f t="shared" si="1"/>
        <v>0</v>
      </c>
      <c r="H55" s="52">
        <v>25</v>
      </c>
      <c r="I55" s="49">
        <f t="shared" si="0"/>
        <v>0</v>
      </c>
      <c r="J55" s="50"/>
    </row>
    <row r="56" spans="1:10" ht="15.75" x14ac:dyDescent="0.25">
      <c r="A56" s="43" t="s">
        <v>137</v>
      </c>
      <c r="B56" s="35"/>
      <c r="C56" s="44" t="s">
        <v>138</v>
      </c>
      <c r="D56" s="45" t="s">
        <v>65</v>
      </c>
      <c r="E56" s="51"/>
      <c r="F56" s="157">
        <f>'Lot 7 - page de garde'!$H$25</f>
        <v>0</v>
      </c>
      <c r="G56" s="47">
        <f t="shared" si="1"/>
        <v>0</v>
      </c>
      <c r="H56" s="52">
        <v>25</v>
      </c>
      <c r="I56" s="49">
        <f t="shared" si="0"/>
        <v>0</v>
      </c>
      <c r="J56" s="50"/>
    </row>
    <row r="57" spans="1:10" ht="15.75" x14ac:dyDescent="0.25">
      <c r="A57" s="43" t="s">
        <v>139</v>
      </c>
      <c r="B57" s="35"/>
      <c r="C57" s="44" t="s">
        <v>140</v>
      </c>
      <c r="D57" s="45" t="s">
        <v>65</v>
      </c>
      <c r="E57" s="51"/>
      <c r="F57" s="157">
        <f>'Lot 7 - page de garde'!$H$25</f>
        <v>0</v>
      </c>
      <c r="G57" s="47">
        <f t="shared" si="1"/>
        <v>0</v>
      </c>
      <c r="H57" s="52">
        <v>25</v>
      </c>
      <c r="I57" s="49">
        <f t="shared" si="0"/>
        <v>0</v>
      </c>
      <c r="J57" s="50"/>
    </row>
    <row r="58" spans="1:10" ht="15.75" x14ac:dyDescent="0.25">
      <c r="A58" s="43" t="s">
        <v>141</v>
      </c>
      <c r="B58" s="35"/>
      <c r="C58" s="44" t="s">
        <v>142</v>
      </c>
      <c r="D58" s="45" t="s">
        <v>49</v>
      </c>
      <c r="E58" s="51"/>
      <c r="F58" s="157">
        <f>'Lot 7 - page de garde'!$H$25</f>
        <v>0</v>
      </c>
      <c r="G58" s="47">
        <f t="shared" si="1"/>
        <v>0</v>
      </c>
      <c r="H58" s="52">
        <v>25</v>
      </c>
      <c r="I58" s="49">
        <f t="shared" si="0"/>
        <v>0</v>
      </c>
      <c r="J58" s="50"/>
    </row>
    <row r="59" spans="1:10" ht="15.75" x14ac:dyDescent="0.25">
      <c r="A59" s="43" t="s">
        <v>143</v>
      </c>
      <c r="B59" s="35"/>
      <c r="C59" s="44" t="s">
        <v>144</v>
      </c>
      <c r="D59" s="45" t="s">
        <v>49</v>
      </c>
      <c r="E59" s="51"/>
      <c r="F59" s="157">
        <f>'Lot 7 - page de garde'!$H$25</f>
        <v>0</v>
      </c>
      <c r="G59" s="47">
        <f t="shared" si="1"/>
        <v>0</v>
      </c>
      <c r="H59" s="52">
        <v>25</v>
      </c>
      <c r="I59" s="49">
        <f t="shared" si="0"/>
        <v>0</v>
      </c>
      <c r="J59" s="50"/>
    </row>
    <row r="60" spans="1:10" ht="15.75" x14ac:dyDescent="0.25">
      <c r="A60" s="43" t="s">
        <v>145</v>
      </c>
      <c r="B60" s="35"/>
      <c r="C60" s="44" t="s">
        <v>146</v>
      </c>
      <c r="D60" s="45" t="s">
        <v>76</v>
      </c>
      <c r="E60" s="51"/>
      <c r="F60" s="157">
        <f>'Lot 7 - page de garde'!$H$25</f>
        <v>0</v>
      </c>
      <c r="G60" s="47">
        <f t="shared" si="1"/>
        <v>0</v>
      </c>
      <c r="H60" s="52">
        <v>25</v>
      </c>
      <c r="I60" s="49">
        <f t="shared" si="0"/>
        <v>0</v>
      </c>
      <c r="J60" s="50"/>
    </row>
    <row r="61" spans="1:10" ht="15.75" x14ac:dyDescent="0.25">
      <c r="A61" s="43" t="s">
        <v>147</v>
      </c>
      <c r="B61" s="35"/>
      <c r="C61" s="44" t="s">
        <v>148</v>
      </c>
      <c r="D61" s="45" t="s">
        <v>65</v>
      </c>
      <c r="E61" s="51"/>
      <c r="F61" s="157">
        <f>'Lot 7 - page de garde'!$H$25</f>
        <v>0</v>
      </c>
      <c r="G61" s="47">
        <f t="shared" si="1"/>
        <v>0</v>
      </c>
      <c r="H61" s="52">
        <v>25</v>
      </c>
      <c r="I61" s="49">
        <f t="shared" si="0"/>
        <v>0</v>
      </c>
      <c r="J61" s="50"/>
    </row>
    <row r="62" spans="1:10" ht="15.75" x14ac:dyDescent="0.25">
      <c r="A62" s="43" t="s">
        <v>149</v>
      </c>
      <c r="B62" s="35"/>
      <c r="C62" s="44" t="s">
        <v>150</v>
      </c>
      <c r="D62" s="45" t="s">
        <v>76</v>
      </c>
      <c r="E62" s="51"/>
      <c r="F62" s="157">
        <f>'Lot 7 - page de garde'!$H$25</f>
        <v>0</v>
      </c>
      <c r="G62" s="47">
        <f t="shared" si="1"/>
        <v>0</v>
      </c>
      <c r="H62" s="52">
        <v>25</v>
      </c>
      <c r="I62" s="49">
        <f t="shared" si="0"/>
        <v>0</v>
      </c>
      <c r="J62" s="50"/>
    </row>
    <row r="63" spans="1:10" ht="15.75" x14ac:dyDescent="0.25">
      <c r="A63" s="43" t="s">
        <v>151</v>
      </c>
      <c r="B63" s="35"/>
      <c r="C63" s="44" t="s">
        <v>152</v>
      </c>
      <c r="D63" s="45" t="s">
        <v>65</v>
      </c>
      <c r="E63" s="51"/>
      <c r="F63" s="157">
        <f>'Lot 7 - page de garde'!$H$25</f>
        <v>0</v>
      </c>
      <c r="G63" s="47">
        <f t="shared" si="1"/>
        <v>0</v>
      </c>
      <c r="H63" s="52">
        <v>25</v>
      </c>
      <c r="I63" s="49">
        <f t="shared" si="0"/>
        <v>0</v>
      </c>
      <c r="J63" s="50"/>
    </row>
    <row r="64" spans="1:10" ht="15.75" x14ac:dyDescent="0.25">
      <c r="A64" s="43" t="s">
        <v>153</v>
      </c>
      <c r="B64" s="35"/>
      <c r="C64" s="44" t="s">
        <v>154</v>
      </c>
      <c r="D64" s="45" t="s">
        <v>49</v>
      </c>
      <c r="E64" s="51"/>
      <c r="F64" s="157">
        <f>'Lot 7 - page de garde'!$H$25</f>
        <v>0</v>
      </c>
      <c r="G64" s="47">
        <f t="shared" si="1"/>
        <v>0</v>
      </c>
      <c r="H64" s="52">
        <v>25</v>
      </c>
      <c r="I64" s="49">
        <f t="shared" si="0"/>
        <v>0</v>
      </c>
      <c r="J64" s="50"/>
    </row>
    <row r="65" spans="1:10" ht="15.75" x14ac:dyDescent="0.25">
      <c r="A65" s="43" t="s">
        <v>155</v>
      </c>
      <c r="B65" s="35"/>
      <c r="C65" s="44" t="s">
        <v>156</v>
      </c>
      <c r="D65" s="45" t="s">
        <v>76</v>
      </c>
      <c r="E65" s="51"/>
      <c r="F65" s="157">
        <f>'Lot 7 - page de garde'!$H$25</f>
        <v>0</v>
      </c>
      <c r="G65" s="47">
        <f t="shared" si="1"/>
        <v>0</v>
      </c>
      <c r="H65" s="52">
        <v>25</v>
      </c>
      <c r="I65" s="49">
        <f t="shared" si="0"/>
        <v>0</v>
      </c>
      <c r="J65" s="50"/>
    </row>
    <row r="66" spans="1:10" ht="15.75" x14ac:dyDescent="0.25">
      <c r="A66" s="43" t="s">
        <v>157</v>
      </c>
      <c r="B66" s="35"/>
      <c r="C66" s="44" t="s">
        <v>158</v>
      </c>
      <c r="D66" s="45" t="s">
        <v>49</v>
      </c>
      <c r="E66" s="51"/>
      <c r="F66" s="157">
        <f>'Lot 7 - page de garde'!$H$25</f>
        <v>0</v>
      </c>
      <c r="G66" s="47">
        <f t="shared" si="1"/>
        <v>0</v>
      </c>
      <c r="H66" s="52">
        <v>25</v>
      </c>
      <c r="I66" s="49">
        <f t="shared" si="0"/>
        <v>0</v>
      </c>
      <c r="J66" s="50"/>
    </row>
    <row r="67" spans="1:10" ht="15.75" x14ac:dyDescent="0.25">
      <c r="A67" s="43" t="s">
        <v>159</v>
      </c>
      <c r="B67" s="35"/>
      <c r="C67" s="44" t="s">
        <v>160</v>
      </c>
      <c r="D67" s="45" t="s">
        <v>49</v>
      </c>
      <c r="E67" s="51"/>
      <c r="F67" s="157">
        <f>'Lot 7 - page de garde'!$H$25</f>
        <v>0</v>
      </c>
      <c r="G67" s="47">
        <f t="shared" si="1"/>
        <v>0</v>
      </c>
      <c r="H67" s="52">
        <v>25</v>
      </c>
      <c r="I67" s="49">
        <f t="shared" si="0"/>
        <v>0</v>
      </c>
      <c r="J67" s="50"/>
    </row>
    <row r="68" spans="1:10" ht="15.75" x14ac:dyDescent="0.25">
      <c r="A68" s="43" t="s">
        <v>161</v>
      </c>
      <c r="B68" s="35"/>
      <c r="C68" s="44" t="s">
        <v>162</v>
      </c>
      <c r="D68" s="45" t="s">
        <v>65</v>
      </c>
      <c r="E68" s="51"/>
      <c r="F68" s="157">
        <f>'Lot 7 - page de garde'!$H$25</f>
        <v>0</v>
      </c>
      <c r="G68" s="47">
        <f t="shared" si="1"/>
        <v>0</v>
      </c>
      <c r="H68" s="52">
        <v>25</v>
      </c>
      <c r="I68" s="49">
        <f t="shared" si="0"/>
        <v>0</v>
      </c>
      <c r="J68" s="50"/>
    </row>
    <row r="69" spans="1:10" ht="15.75" x14ac:dyDescent="0.25">
      <c r="A69" s="43" t="s">
        <v>163</v>
      </c>
      <c r="B69" s="35"/>
      <c r="C69" s="44" t="s">
        <v>164</v>
      </c>
      <c r="D69" s="45" t="s">
        <v>65</v>
      </c>
      <c r="E69" s="51"/>
      <c r="F69" s="157">
        <f>'Lot 7 - page de garde'!$H$25</f>
        <v>0</v>
      </c>
      <c r="G69" s="47">
        <f t="shared" si="1"/>
        <v>0</v>
      </c>
      <c r="H69" s="52">
        <v>25</v>
      </c>
      <c r="I69" s="49">
        <f t="shared" si="0"/>
        <v>0</v>
      </c>
      <c r="J69" s="50"/>
    </row>
    <row r="70" spans="1:10" ht="15.75" x14ac:dyDescent="0.25">
      <c r="A70" s="43" t="s">
        <v>165</v>
      </c>
      <c r="B70" s="35"/>
      <c r="C70" s="44" t="s">
        <v>166</v>
      </c>
      <c r="D70" s="45" t="s">
        <v>49</v>
      </c>
      <c r="E70" s="51"/>
      <c r="F70" s="157">
        <f>'Lot 7 - page de garde'!$H$25</f>
        <v>0</v>
      </c>
      <c r="G70" s="47">
        <f t="shared" si="1"/>
        <v>0</v>
      </c>
      <c r="H70" s="52">
        <v>25</v>
      </c>
      <c r="I70" s="49">
        <f t="shared" ref="I70:I133" si="2">H70*G70</f>
        <v>0</v>
      </c>
      <c r="J70" s="50"/>
    </row>
    <row r="71" spans="1:10" ht="15.75" x14ac:dyDescent="0.25">
      <c r="A71" s="43" t="s">
        <v>167</v>
      </c>
      <c r="B71" s="35"/>
      <c r="C71" s="44" t="s">
        <v>168</v>
      </c>
      <c r="D71" s="45" t="s">
        <v>65</v>
      </c>
      <c r="E71" s="51"/>
      <c r="F71" s="157">
        <f>'Lot 7 - page de garde'!$H$25</f>
        <v>0</v>
      </c>
      <c r="G71" s="47">
        <f t="shared" ref="G71:G134" si="3">E71*(1-F71)</f>
        <v>0</v>
      </c>
      <c r="H71" s="52">
        <v>25</v>
      </c>
      <c r="I71" s="49">
        <f t="shared" si="2"/>
        <v>0</v>
      </c>
      <c r="J71" s="50"/>
    </row>
    <row r="72" spans="1:10" ht="15.75" x14ac:dyDescent="0.25">
      <c r="A72" s="43" t="s">
        <v>169</v>
      </c>
      <c r="B72" s="35"/>
      <c r="C72" s="44" t="s">
        <v>170</v>
      </c>
      <c r="D72" s="45" t="s">
        <v>26</v>
      </c>
      <c r="E72" s="51"/>
      <c r="F72" s="157">
        <f>'Lot 7 - page de garde'!$H$25</f>
        <v>0</v>
      </c>
      <c r="G72" s="47">
        <f t="shared" si="3"/>
        <v>0</v>
      </c>
      <c r="H72" s="52">
        <v>25</v>
      </c>
      <c r="I72" s="49">
        <f t="shared" si="2"/>
        <v>0</v>
      </c>
      <c r="J72" s="50"/>
    </row>
    <row r="73" spans="1:10" ht="16.5" thickBot="1" x14ac:dyDescent="0.3">
      <c r="A73" s="59" t="s">
        <v>171</v>
      </c>
      <c r="B73" s="60"/>
      <c r="C73" s="61" t="s">
        <v>172</v>
      </c>
      <c r="D73" s="62" t="s">
        <v>76</v>
      </c>
      <c r="E73" s="63"/>
      <c r="F73" s="157">
        <f>'Lot 7 - page de garde'!$H$25</f>
        <v>0</v>
      </c>
      <c r="G73" s="47">
        <f t="shared" si="3"/>
        <v>0</v>
      </c>
      <c r="H73" s="64">
        <v>25</v>
      </c>
      <c r="I73" s="65">
        <f t="shared" si="2"/>
        <v>0</v>
      </c>
      <c r="J73" s="66"/>
    </row>
    <row r="74" spans="1:10" ht="21" thickBot="1" x14ac:dyDescent="0.25">
      <c r="A74" s="28"/>
      <c r="B74" s="29"/>
      <c r="C74" s="30" t="s">
        <v>173</v>
      </c>
      <c r="D74" s="30"/>
      <c r="E74" s="32"/>
      <c r="F74" s="30"/>
      <c r="G74" s="30"/>
      <c r="H74" s="30"/>
      <c r="I74" s="30"/>
      <c r="J74" s="33"/>
    </row>
    <row r="75" spans="1:10" ht="15.75" x14ac:dyDescent="0.25">
      <c r="A75" s="67" t="s">
        <v>174</v>
      </c>
      <c r="B75" s="68"/>
      <c r="C75" s="69" t="s">
        <v>175</v>
      </c>
      <c r="D75" s="70" t="s">
        <v>176</v>
      </c>
      <c r="E75" s="38"/>
      <c r="F75" s="157">
        <f>'Lot 7 - page de garde'!$H$25</f>
        <v>0</v>
      </c>
      <c r="G75" s="47">
        <f t="shared" si="3"/>
        <v>0</v>
      </c>
      <c r="H75" s="40">
        <v>5</v>
      </c>
      <c r="I75" s="41">
        <f t="shared" si="2"/>
        <v>0</v>
      </c>
      <c r="J75" s="71"/>
    </row>
    <row r="76" spans="1:10" ht="15.75" x14ac:dyDescent="0.25">
      <c r="A76" s="72" t="s">
        <v>177</v>
      </c>
      <c r="B76" s="55"/>
      <c r="C76" s="73" t="s">
        <v>178</v>
      </c>
      <c r="D76" s="74" t="s">
        <v>179</v>
      </c>
      <c r="E76" s="46"/>
      <c r="F76" s="157">
        <f>'Lot 7 - page de garde'!$H$25</f>
        <v>0</v>
      </c>
      <c r="G76" s="47">
        <f t="shared" si="3"/>
        <v>0</v>
      </c>
      <c r="H76" s="48">
        <v>25</v>
      </c>
      <c r="I76" s="49">
        <f t="shared" si="2"/>
        <v>0</v>
      </c>
      <c r="J76" s="75"/>
    </row>
    <row r="77" spans="1:10" ht="15.75" x14ac:dyDescent="0.25">
      <c r="A77" s="72" t="s">
        <v>180</v>
      </c>
      <c r="B77" s="55"/>
      <c r="C77" s="73" t="s">
        <v>181</v>
      </c>
      <c r="D77" s="74" t="s">
        <v>182</v>
      </c>
      <c r="E77" s="46"/>
      <c r="F77" s="157">
        <f>'Lot 7 - page de garde'!$H$25</f>
        <v>0</v>
      </c>
      <c r="G77" s="47">
        <f t="shared" si="3"/>
        <v>0</v>
      </c>
      <c r="H77" s="48">
        <v>25</v>
      </c>
      <c r="I77" s="49">
        <f t="shared" si="2"/>
        <v>0</v>
      </c>
      <c r="J77" s="75"/>
    </row>
    <row r="78" spans="1:10" ht="15.75" x14ac:dyDescent="0.25">
      <c r="A78" s="72" t="s">
        <v>183</v>
      </c>
      <c r="B78" s="55"/>
      <c r="C78" s="73" t="s">
        <v>184</v>
      </c>
      <c r="D78" s="74" t="s">
        <v>185</v>
      </c>
      <c r="E78" s="46"/>
      <c r="F78" s="157">
        <f>'Lot 7 - page de garde'!$H$25</f>
        <v>0</v>
      </c>
      <c r="G78" s="47">
        <f t="shared" si="3"/>
        <v>0</v>
      </c>
      <c r="H78" s="48">
        <v>25</v>
      </c>
      <c r="I78" s="49">
        <f t="shared" si="2"/>
        <v>0</v>
      </c>
      <c r="J78" s="75"/>
    </row>
    <row r="79" spans="1:10" ht="15.75" x14ac:dyDescent="0.25">
      <c r="A79" s="72" t="s">
        <v>186</v>
      </c>
      <c r="B79" s="55"/>
      <c r="C79" s="73" t="s">
        <v>187</v>
      </c>
      <c r="D79" s="74" t="s">
        <v>182</v>
      </c>
      <c r="E79" s="46"/>
      <c r="F79" s="157">
        <f>'Lot 7 - page de garde'!$H$25</f>
        <v>0</v>
      </c>
      <c r="G79" s="47">
        <f t="shared" si="3"/>
        <v>0</v>
      </c>
      <c r="H79" s="48">
        <v>25</v>
      </c>
      <c r="I79" s="49">
        <f t="shared" si="2"/>
        <v>0</v>
      </c>
      <c r="J79" s="75"/>
    </row>
    <row r="80" spans="1:10" ht="15.75" x14ac:dyDescent="0.25">
      <c r="A80" s="72" t="s">
        <v>188</v>
      </c>
      <c r="B80" s="55"/>
      <c r="C80" s="73" t="s">
        <v>189</v>
      </c>
      <c r="D80" s="74" t="s">
        <v>185</v>
      </c>
      <c r="E80" s="46"/>
      <c r="F80" s="157">
        <f>'Lot 7 - page de garde'!$H$25</f>
        <v>0</v>
      </c>
      <c r="G80" s="47">
        <f t="shared" si="3"/>
        <v>0</v>
      </c>
      <c r="H80" s="48">
        <v>25</v>
      </c>
      <c r="I80" s="49">
        <f t="shared" si="2"/>
        <v>0</v>
      </c>
      <c r="J80" s="75"/>
    </row>
    <row r="81" spans="1:10" ht="15.75" x14ac:dyDescent="0.25">
      <c r="A81" s="72" t="s">
        <v>190</v>
      </c>
      <c r="B81" s="55"/>
      <c r="C81" s="73" t="s">
        <v>191</v>
      </c>
      <c r="D81" s="74" t="s">
        <v>185</v>
      </c>
      <c r="E81" s="46"/>
      <c r="F81" s="157">
        <f>'Lot 7 - page de garde'!$H$25</f>
        <v>0</v>
      </c>
      <c r="G81" s="47">
        <f t="shared" si="3"/>
        <v>0</v>
      </c>
      <c r="H81" s="48">
        <v>25</v>
      </c>
      <c r="I81" s="49">
        <f t="shared" si="2"/>
        <v>0</v>
      </c>
      <c r="J81" s="75"/>
    </row>
    <row r="82" spans="1:10" ht="15.75" x14ac:dyDescent="0.25">
      <c r="A82" s="72" t="s">
        <v>192</v>
      </c>
      <c r="B82" s="55"/>
      <c r="C82" s="73" t="s">
        <v>193</v>
      </c>
      <c r="D82" s="74" t="s">
        <v>185</v>
      </c>
      <c r="E82" s="46"/>
      <c r="F82" s="157">
        <f>'Lot 7 - page de garde'!$H$25</f>
        <v>0</v>
      </c>
      <c r="G82" s="47">
        <f t="shared" si="3"/>
        <v>0</v>
      </c>
      <c r="H82" s="48">
        <v>25</v>
      </c>
      <c r="I82" s="49">
        <f t="shared" si="2"/>
        <v>0</v>
      </c>
      <c r="J82" s="75"/>
    </row>
    <row r="83" spans="1:10" ht="15.75" x14ac:dyDescent="0.25">
      <c r="A83" s="72" t="s">
        <v>194</v>
      </c>
      <c r="B83" s="55"/>
      <c r="C83" s="73" t="s">
        <v>195</v>
      </c>
      <c r="D83" s="74" t="s">
        <v>182</v>
      </c>
      <c r="E83" s="46"/>
      <c r="F83" s="157">
        <f>'Lot 7 - page de garde'!$H$25</f>
        <v>0</v>
      </c>
      <c r="G83" s="47">
        <f t="shared" si="3"/>
        <v>0</v>
      </c>
      <c r="H83" s="48">
        <v>5</v>
      </c>
      <c r="I83" s="49">
        <f t="shared" si="2"/>
        <v>0</v>
      </c>
      <c r="J83" s="75"/>
    </row>
    <row r="84" spans="1:10" ht="15.75" x14ac:dyDescent="0.25">
      <c r="A84" s="72" t="s">
        <v>196</v>
      </c>
      <c r="B84" s="55"/>
      <c r="C84" s="73" t="s">
        <v>197</v>
      </c>
      <c r="D84" s="74" t="s">
        <v>179</v>
      </c>
      <c r="E84" s="46"/>
      <c r="F84" s="157">
        <f>'Lot 7 - page de garde'!$H$25</f>
        <v>0</v>
      </c>
      <c r="G84" s="47">
        <f t="shared" si="3"/>
        <v>0</v>
      </c>
      <c r="H84" s="48">
        <v>5</v>
      </c>
      <c r="I84" s="49">
        <f t="shared" si="2"/>
        <v>0</v>
      </c>
      <c r="J84" s="75"/>
    </row>
    <row r="85" spans="1:10" ht="15.75" x14ac:dyDescent="0.25">
      <c r="A85" s="72" t="s">
        <v>198</v>
      </c>
      <c r="B85" s="55"/>
      <c r="C85" s="73" t="s">
        <v>199</v>
      </c>
      <c r="D85" s="74" t="s">
        <v>179</v>
      </c>
      <c r="E85" s="46"/>
      <c r="F85" s="157">
        <f>'Lot 7 - page de garde'!$H$25</f>
        <v>0</v>
      </c>
      <c r="G85" s="47">
        <f t="shared" si="3"/>
        <v>0</v>
      </c>
      <c r="H85" s="48">
        <v>5</v>
      </c>
      <c r="I85" s="49">
        <f t="shared" si="2"/>
        <v>0</v>
      </c>
      <c r="J85" s="75"/>
    </row>
    <row r="86" spans="1:10" ht="15.75" x14ac:dyDescent="0.25">
      <c r="A86" s="72" t="s">
        <v>200</v>
      </c>
      <c r="B86" s="55"/>
      <c r="C86" s="73" t="s">
        <v>201</v>
      </c>
      <c r="D86" s="74" t="s">
        <v>179</v>
      </c>
      <c r="E86" s="46"/>
      <c r="F86" s="157">
        <f>'Lot 7 - page de garde'!$H$25</f>
        <v>0</v>
      </c>
      <c r="G86" s="47">
        <f t="shared" si="3"/>
        <v>0</v>
      </c>
      <c r="H86" s="48">
        <v>5</v>
      </c>
      <c r="I86" s="49">
        <f t="shared" si="2"/>
        <v>0</v>
      </c>
      <c r="J86" s="75"/>
    </row>
    <row r="87" spans="1:10" ht="15.75" x14ac:dyDescent="0.25">
      <c r="A87" s="72" t="s">
        <v>202</v>
      </c>
      <c r="B87" s="55"/>
      <c r="C87" s="73" t="s">
        <v>203</v>
      </c>
      <c r="D87" s="74" t="s">
        <v>204</v>
      </c>
      <c r="E87" s="46"/>
      <c r="F87" s="157">
        <f>'Lot 7 - page de garde'!$H$25</f>
        <v>0</v>
      </c>
      <c r="G87" s="47">
        <f t="shared" si="3"/>
        <v>0</v>
      </c>
      <c r="H87" s="48">
        <v>5</v>
      </c>
      <c r="I87" s="49">
        <f t="shared" si="2"/>
        <v>0</v>
      </c>
      <c r="J87" s="75"/>
    </row>
    <row r="88" spans="1:10" ht="15.75" x14ac:dyDescent="0.25">
      <c r="A88" s="72" t="s">
        <v>205</v>
      </c>
      <c r="B88" s="55"/>
      <c r="C88" s="73" t="s">
        <v>206</v>
      </c>
      <c r="D88" s="74" t="s">
        <v>52</v>
      </c>
      <c r="E88" s="46"/>
      <c r="F88" s="157">
        <f>'Lot 7 - page de garde'!$H$25</f>
        <v>0</v>
      </c>
      <c r="G88" s="47">
        <f t="shared" si="3"/>
        <v>0</v>
      </c>
      <c r="H88" s="48">
        <v>5</v>
      </c>
      <c r="I88" s="49">
        <f t="shared" si="2"/>
        <v>0</v>
      </c>
      <c r="J88" s="75"/>
    </row>
    <row r="89" spans="1:10" ht="15.75" x14ac:dyDescent="0.25">
      <c r="A89" s="72" t="s">
        <v>207</v>
      </c>
      <c r="B89" s="55"/>
      <c r="C89" s="73" t="s">
        <v>208</v>
      </c>
      <c r="D89" s="74" t="s">
        <v>52</v>
      </c>
      <c r="E89" s="46"/>
      <c r="F89" s="157">
        <f>'Lot 7 - page de garde'!$H$25</f>
        <v>0</v>
      </c>
      <c r="G89" s="47">
        <f t="shared" si="3"/>
        <v>0</v>
      </c>
      <c r="H89" s="48">
        <v>5</v>
      </c>
      <c r="I89" s="49">
        <f t="shared" si="2"/>
        <v>0</v>
      </c>
      <c r="J89" s="75"/>
    </row>
    <row r="90" spans="1:10" ht="15.75" x14ac:dyDescent="0.25">
      <c r="A90" s="72" t="s">
        <v>209</v>
      </c>
      <c r="B90" s="55"/>
      <c r="C90" s="73" t="s">
        <v>210</v>
      </c>
      <c r="D90" s="74" t="s">
        <v>211</v>
      </c>
      <c r="E90" s="46"/>
      <c r="F90" s="157">
        <f>'Lot 7 - page de garde'!$H$25</f>
        <v>0</v>
      </c>
      <c r="G90" s="47">
        <f t="shared" si="3"/>
        <v>0</v>
      </c>
      <c r="H90" s="48">
        <v>5</v>
      </c>
      <c r="I90" s="49">
        <f t="shared" si="2"/>
        <v>0</v>
      </c>
      <c r="J90" s="75"/>
    </row>
    <row r="91" spans="1:10" ht="15.75" x14ac:dyDescent="0.25">
      <c r="A91" s="72" t="s">
        <v>212</v>
      </c>
      <c r="B91" s="55"/>
      <c r="C91" s="73" t="s">
        <v>213</v>
      </c>
      <c r="D91" s="74" t="s">
        <v>182</v>
      </c>
      <c r="E91" s="46"/>
      <c r="F91" s="157">
        <f>'Lot 7 - page de garde'!$H$25</f>
        <v>0</v>
      </c>
      <c r="G91" s="47">
        <f t="shared" si="3"/>
        <v>0</v>
      </c>
      <c r="H91" s="48">
        <v>5</v>
      </c>
      <c r="I91" s="49">
        <f t="shared" si="2"/>
        <v>0</v>
      </c>
      <c r="J91" s="75"/>
    </row>
    <row r="92" spans="1:10" ht="15.75" x14ac:dyDescent="0.25">
      <c r="A92" s="72" t="s">
        <v>214</v>
      </c>
      <c r="B92" s="55"/>
      <c r="C92" s="73" t="s">
        <v>215</v>
      </c>
      <c r="D92" s="74">
        <v>9</v>
      </c>
      <c r="E92" s="46"/>
      <c r="F92" s="157">
        <f>'Lot 7 - page de garde'!$H$25</f>
        <v>0</v>
      </c>
      <c r="G92" s="47">
        <f t="shared" si="3"/>
        <v>0</v>
      </c>
      <c r="H92" s="48">
        <v>5</v>
      </c>
      <c r="I92" s="49">
        <f t="shared" si="2"/>
        <v>0</v>
      </c>
      <c r="J92" s="75"/>
    </row>
    <row r="93" spans="1:10" ht="15.75" x14ac:dyDescent="0.25">
      <c r="A93" s="72" t="s">
        <v>216</v>
      </c>
      <c r="B93" s="55"/>
      <c r="C93" s="73" t="s">
        <v>217</v>
      </c>
      <c r="D93" s="74">
        <v>20</v>
      </c>
      <c r="E93" s="46"/>
      <c r="F93" s="157">
        <f>'Lot 7 - page de garde'!$H$25</f>
        <v>0</v>
      </c>
      <c r="G93" s="47">
        <f t="shared" si="3"/>
        <v>0</v>
      </c>
      <c r="H93" s="48">
        <v>5</v>
      </c>
      <c r="I93" s="49">
        <f t="shared" si="2"/>
        <v>0</v>
      </c>
      <c r="J93" s="75"/>
    </row>
    <row r="94" spans="1:10" ht="15.75" x14ac:dyDescent="0.25">
      <c r="A94" s="72" t="s">
        <v>218</v>
      </c>
      <c r="B94" s="55"/>
      <c r="C94" s="73" t="s">
        <v>219</v>
      </c>
      <c r="D94" s="74" t="s">
        <v>52</v>
      </c>
      <c r="E94" s="46"/>
      <c r="F94" s="157">
        <f>'Lot 7 - page de garde'!$H$25</f>
        <v>0</v>
      </c>
      <c r="G94" s="47">
        <f t="shared" si="3"/>
        <v>0</v>
      </c>
      <c r="H94" s="48">
        <v>5</v>
      </c>
      <c r="I94" s="49">
        <f t="shared" si="2"/>
        <v>0</v>
      </c>
      <c r="J94" s="75"/>
    </row>
    <row r="95" spans="1:10" ht="15.75" x14ac:dyDescent="0.25">
      <c r="A95" s="72" t="s">
        <v>220</v>
      </c>
      <c r="B95" s="55"/>
      <c r="C95" s="73" t="s">
        <v>221</v>
      </c>
      <c r="D95" s="74" t="s">
        <v>52</v>
      </c>
      <c r="E95" s="46"/>
      <c r="F95" s="157">
        <f>'Lot 7 - page de garde'!$H$25</f>
        <v>0</v>
      </c>
      <c r="G95" s="47">
        <f t="shared" si="3"/>
        <v>0</v>
      </c>
      <c r="H95" s="48">
        <v>5</v>
      </c>
      <c r="I95" s="49">
        <f t="shared" si="2"/>
        <v>0</v>
      </c>
      <c r="J95" s="75"/>
    </row>
    <row r="96" spans="1:10" ht="15.75" x14ac:dyDescent="0.25">
      <c r="A96" s="72" t="s">
        <v>222</v>
      </c>
      <c r="B96" s="55"/>
      <c r="C96" s="73" t="s">
        <v>223</v>
      </c>
      <c r="D96" s="74" t="s">
        <v>211</v>
      </c>
      <c r="E96" s="46"/>
      <c r="F96" s="157">
        <f>'Lot 7 - page de garde'!$H$25</f>
        <v>0</v>
      </c>
      <c r="G96" s="47">
        <f t="shared" si="3"/>
        <v>0</v>
      </c>
      <c r="H96" s="48">
        <v>5</v>
      </c>
      <c r="I96" s="49">
        <f t="shared" si="2"/>
        <v>0</v>
      </c>
      <c r="J96" s="75"/>
    </row>
    <row r="97" spans="1:10" ht="15.75" x14ac:dyDescent="0.25">
      <c r="A97" s="72" t="s">
        <v>224</v>
      </c>
      <c r="B97" s="55"/>
      <c r="C97" s="73" t="s">
        <v>225</v>
      </c>
      <c r="D97" s="74" t="s">
        <v>226</v>
      </c>
      <c r="E97" s="46"/>
      <c r="F97" s="157">
        <f>'Lot 7 - page de garde'!$H$25</f>
        <v>0</v>
      </c>
      <c r="G97" s="47">
        <f t="shared" si="3"/>
        <v>0</v>
      </c>
      <c r="H97" s="48">
        <v>25</v>
      </c>
      <c r="I97" s="49">
        <f t="shared" si="2"/>
        <v>0</v>
      </c>
      <c r="J97" s="75"/>
    </row>
    <row r="98" spans="1:10" ht="15.75" x14ac:dyDescent="0.25">
      <c r="A98" s="72" t="s">
        <v>227</v>
      </c>
      <c r="B98" s="55"/>
      <c r="C98" s="73" t="s">
        <v>228</v>
      </c>
      <c r="D98" s="74" t="s">
        <v>226</v>
      </c>
      <c r="E98" s="46"/>
      <c r="F98" s="157">
        <f>'Lot 7 - page de garde'!$H$25</f>
        <v>0</v>
      </c>
      <c r="G98" s="47">
        <f t="shared" si="3"/>
        <v>0</v>
      </c>
      <c r="H98" s="48">
        <v>25</v>
      </c>
      <c r="I98" s="49">
        <f t="shared" si="2"/>
        <v>0</v>
      </c>
      <c r="J98" s="75"/>
    </row>
    <row r="99" spans="1:10" ht="15.75" x14ac:dyDescent="0.25">
      <c r="A99" s="72" t="s">
        <v>229</v>
      </c>
      <c r="B99" s="55"/>
      <c r="C99" s="73" t="s">
        <v>230</v>
      </c>
      <c r="D99" s="74" t="s">
        <v>226</v>
      </c>
      <c r="E99" s="46"/>
      <c r="F99" s="157">
        <f>'Lot 7 - page de garde'!$H$25</f>
        <v>0</v>
      </c>
      <c r="G99" s="47">
        <f t="shared" si="3"/>
        <v>0</v>
      </c>
      <c r="H99" s="48">
        <v>25</v>
      </c>
      <c r="I99" s="49">
        <f t="shared" si="2"/>
        <v>0</v>
      </c>
      <c r="J99" s="75"/>
    </row>
    <row r="100" spans="1:10" ht="15.75" x14ac:dyDescent="0.25">
      <c r="A100" s="72" t="s">
        <v>231</v>
      </c>
      <c r="B100" s="55"/>
      <c r="C100" s="73" t="s">
        <v>232</v>
      </c>
      <c r="D100" s="74" t="s">
        <v>233</v>
      </c>
      <c r="E100" s="46"/>
      <c r="F100" s="157">
        <f>'Lot 7 - page de garde'!$H$25</f>
        <v>0</v>
      </c>
      <c r="G100" s="47">
        <f t="shared" si="3"/>
        <v>0</v>
      </c>
      <c r="H100" s="48">
        <v>5</v>
      </c>
      <c r="I100" s="49">
        <f t="shared" si="2"/>
        <v>0</v>
      </c>
      <c r="J100" s="75"/>
    </row>
    <row r="101" spans="1:10" ht="15.75" x14ac:dyDescent="0.25">
      <c r="A101" s="72" t="s">
        <v>234</v>
      </c>
      <c r="B101" s="55"/>
      <c r="C101" s="73" t="s">
        <v>235</v>
      </c>
      <c r="D101" s="74" t="s">
        <v>236</v>
      </c>
      <c r="E101" s="46"/>
      <c r="F101" s="157">
        <f>'Lot 7 - page de garde'!$H$25</f>
        <v>0</v>
      </c>
      <c r="G101" s="47">
        <f t="shared" si="3"/>
        <v>0</v>
      </c>
      <c r="H101" s="48">
        <v>5</v>
      </c>
      <c r="I101" s="49">
        <f t="shared" si="2"/>
        <v>0</v>
      </c>
      <c r="J101" s="75"/>
    </row>
    <row r="102" spans="1:10" ht="15.75" x14ac:dyDescent="0.25">
      <c r="A102" s="72" t="s">
        <v>237</v>
      </c>
      <c r="B102" s="55"/>
      <c r="C102" s="73" t="s">
        <v>238</v>
      </c>
      <c r="D102" s="74" t="s">
        <v>239</v>
      </c>
      <c r="E102" s="46"/>
      <c r="F102" s="157">
        <f>'Lot 7 - page de garde'!$H$25</f>
        <v>0</v>
      </c>
      <c r="G102" s="47">
        <f t="shared" si="3"/>
        <v>0</v>
      </c>
      <c r="H102" s="48">
        <v>5</v>
      </c>
      <c r="I102" s="49">
        <f t="shared" si="2"/>
        <v>0</v>
      </c>
      <c r="J102" s="75"/>
    </row>
    <row r="103" spans="1:10" ht="15.75" x14ac:dyDescent="0.25">
      <c r="A103" s="72" t="s">
        <v>240</v>
      </c>
      <c r="B103" s="55"/>
      <c r="C103" s="73" t="s">
        <v>241</v>
      </c>
      <c r="D103" s="74" t="s">
        <v>52</v>
      </c>
      <c r="E103" s="46"/>
      <c r="F103" s="157">
        <f>'Lot 7 - page de garde'!$H$25</f>
        <v>0</v>
      </c>
      <c r="G103" s="47">
        <f t="shared" si="3"/>
        <v>0</v>
      </c>
      <c r="H103" s="48">
        <v>5</v>
      </c>
      <c r="I103" s="49">
        <f t="shared" si="2"/>
        <v>0</v>
      </c>
      <c r="J103" s="75"/>
    </row>
    <row r="104" spans="1:10" ht="15.75" x14ac:dyDescent="0.25">
      <c r="A104" s="72" t="s">
        <v>242</v>
      </c>
      <c r="B104" s="55"/>
      <c r="C104" s="73" t="s">
        <v>243</v>
      </c>
      <c r="D104" s="74" t="s">
        <v>52</v>
      </c>
      <c r="E104" s="46"/>
      <c r="F104" s="157">
        <f>'Lot 7 - page de garde'!$H$25</f>
        <v>0</v>
      </c>
      <c r="G104" s="47">
        <f t="shared" si="3"/>
        <v>0</v>
      </c>
      <c r="H104" s="48">
        <v>5</v>
      </c>
      <c r="I104" s="49">
        <f t="shared" si="2"/>
        <v>0</v>
      </c>
      <c r="J104" s="75"/>
    </row>
    <row r="105" spans="1:10" ht="15.75" x14ac:dyDescent="0.25">
      <c r="A105" s="72" t="s">
        <v>244</v>
      </c>
      <c r="B105" s="55"/>
      <c r="C105" s="73" t="s">
        <v>245</v>
      </c>
      <c r="D105" s="74" t="s">
        <v>52</v>
      </c>
      <c r="E105" s="46"/>
      <c r="F105" s="157">
        <f>'Lot 7 - page de garde'!$H$25</f>
        <v>0</v>
      </c>
      <c r="G105" s="47">
        <f t="shared" si="3"/>
        <v>0</v>
      </c>
      <c r="H105" s="48">
        <v>5</v>
      </c>
      <c r="I105" s="49">
        <f t="shared" si="2"/>
        <v>0</v>
      </c>
      <c r="J105" s="75"/>
    </row>
    <row r="106" spans="1:10" ht="15.75" x14ac:dyDescent="0.25">
      <c r="A106" s="72" t="s">
        <v>246</v>
      </c>
      <c r="B106" s="55"/>
      <c r="C106" s="73" t="s">
        <v>247</v>
      </c>
      <c r="D106" s="74" t="s">
        <v>211</v>
      </c>
      <c r="E106" s="46"/>
      <c r="F106" s="157">
        <f>'Lot 7 - page de garde'!$H$25</f>
        <v>0</v>
      </c>
      <c r="G106" s="47">
        <f t="shared" si="3"/>
        <v>0</v>
      </c>
      <c r="H106" s="48">
        <v>50</v>
      </c>
      <c r="I106" s="49">
        <f t="shared" si="2"/>
        <v>0</v>
      </c>
      <c r="J106" s="75"/>
    </row>
    <row r="107" spans="1:10" ht="15.75" x14ac:dyDescent="0.25">
      <c r="A107" s="72" t="s">
        <v>248</v>
      </c>
      <c r="B107" s="55"/>
      <c r="C107" s="73" t="s">
        <v>249</v>
      </c>
      <c r="D107" s="74" t="s">
        <v>250</v>
      </c>
      <c r="E107" s="46"/>
      <c r="F107" s="157">
        <f>'Lot 7 - page de garde'!$H$25</f>
        <v>0</v>
      </c>
      <c r="G107" s="47">
        <f t="shared" si="3"/>
        <v>0</v>
      </c>
      <c r="H107" s="48">
        <v>50</v>
      </c>
      <c r="I107" s="49">
        <f t="shared" si="2"/>
        <v>0</v>
      </c>
      <c r="J107" s="75"/>
    </row>
    <row r="108" spans="1:10" ht="15.75" x14ac:dyDescent="0.25">
      <c r="A108" s="72" t="s">
        <v>251</v>
      </c>
      <c r="B108" s="55"/>
      <c r="C108" s="73" t="s">
        <v>252</v>
      </c>
      <c r="D108" s="74" t="s">
        <v>182</v>
      </c>
      <c r="E108" s="46"/>
      <c r="F108" s="157">
        <f>'Lot 7 - page de garde'!$H$25</f>
        <v>0</v>
      </c>
      <c r="G108" s="47">
        <f t="shared" si="3"/>
        <v>0</v>
      </c>
      <c r="H108" s="48">
        <v>50</v>
      </c>
      <c r="I108" s="49">
        <f t="shared" si="2"/>
        <v>0</v>
      </c>
      <c r="J108" s="75"/>
    </row>
    <row r="109" spans="1:10" ht="15.75" x14ac:dyDescent="0.25">
      <c r="A109" s="72" t="s">
        <v>253</v>
      </c>
      <c r="B109" s="55"/>
      <c r="C109" s="73" t="s">
        <v>254</v>
      </c>
      <c r="D109" s="74" t="s">
        <v>182</v>
      </c>
      <c r="E109" s="46"/>
      <c r="F109" s="157">
        <f>'Lot 7 - page de garde'!$H$25</f>
        <v>0</v>
      </c>
      <c r="G109" s="47">
        <f t="shared" si="3"/>
        <v>0</v>
      </c>
      <c r="H109" s="48">
        <v>5</v>
      </c>
      <c r="I109" s="49">
        <f t="shared" si="2"/>
        <v>0</v>
      </c>
      <c r="J109" s="75"/>
    </row>
    <row r="110" spans="1:10" ht="15.75" x14ac:dyDescent="0.25">
      <c r="A110" s="72" t="s">
        <v>255</v>
      </c>
      <c r="B110" s="55"/>
      <c r="C110" s="73" t="s">
        <v>256</v>
      </c>
      <c r="D110" s="74" t="s">
        <v>182</v>
      </c>
      <c r="E110" s="46"/>
      <c r="F110" s="157">
        <f>'Lot 7 - page de garde'!$H$25</f>
        <v>0</v>
      </c>
      <c r="G110" s="47">
        <f t="shared" si="3"/>
        <v>0</v>
      </c>
      <c r="H110" s="48">
        <v>5</v>
      </c>
      <c r="I110" s="49">
        <f t="shared" si="2"/>
        <v>0</v>
      </c>
      <c r="J110" s="75"/>
    </row>
    <row r="111" spans="1:10" ht="15.75" x14ac:dyDescent="0.25">
      <c r="A111" s="72" t="s">
        <v>257</v>
      </c>
      <c r="B111" s="55"/>
      <c r="C111" s="73" t="s">
        <v>258</v>
      </c>
      <c r="D111" s="74">
        <v>100</v>
      </c>
      <c r="E111" s="46"/>
      <c r="F111" s="157">
        <f>'Lot 7 - page de garde'!$H$25</f>
        <v>0</v>
      </c>
      <c r="G111" s="47">
        <f t="shared" si="3"/>
        <v>0</v>
      </c>
      <c r="H111" s="48">
        <v>5</v>
      </c>
      <c r="I111" s="49">
        <f t="shared" si="2"/>
        <v>0</v>
      </c>
      <c r="J111" s="75"/>
    </row>
    <row r="112" spans="1:10" ht="15.75" x14ac:dyDescent="0.25">
      <c r="A112" s="72" t="s">
        <v>259</v>
      </c>
      <c r="B112" s="55"/>
      <c r="C112" s="73" t="s">
        <v>260</v>
      </c>
      <c r="D112" s="74" t="s">
        <v>211</v>
      </c>
      <c r="E112" s="46"/>
      <c r="F112" s="157">
        <f>'Lot 7 - page de garde'!$H$25</f>
        <v>0</v>
      </c>
      <c r="G112" s="47">
        <f t="shared" si="3"/>
        <v>0</v>
      </c>
      <c r="H112" s="48">
        <v>5</v>
      </c>
      <c r="I112" s="49">
        <f t="shared" si="2"/>
        <v>0</v>
      </c>
      <c r="J112" s="75"/>
    </row>
    <row r="113" spans="1:10" ht="15.75" x14ac:dyDescent="0.25">
      <c r="A113" s="72" t="s">
        <v>261</v>
      </c>
      <c r="B113" s="55"/>
      <c r="C113" s="73" t="s">
        <v>262</v>
      </c>
      <c r="D113" s="74" t="s">
        <v>52</v>
      </c>
      <c r="E113" s="46"/>
      <c r="F113" s="157">
        <f>'Lot 7 - page de garde'!$H$25</f>
        <v>0</v>
      </c>
      <c r="G113" s="47">
        <f t="shared" si="3"/>
        <v>0</v>
      </c>
      <c r="H113" s="48">
        <v>5</v>
      </c>
      <c r="I113" s="49">
        <f t="shared" si="2"/>
        <v>0</v>
      </c>
      <c r="J113" s="75"/>
    </row>
    <row r="114" spans="1:10" ht="15.75" x14ac:dyDescent="0.25">
      <c r="A114" s="72" t="s">
        <v>263</v>
      </c>
      <c r="B114" s="55"/>
      <c r="C114" s="73" t="s">
        <v>264</v>
      </c>
      <c r="D114" s="74" t="s">
        <v>265</v>
      </c>
      <c r="E114" s="46"/>
      <c r="F114" s="157">
        <f>'Lot 7 - page de garde'!$H$25</f>
        <v>0</v>
      </c>
      <c r="G114" s="47">
        <f t="shared" si="3"/>
        <v>0</v>
      </c>
      <c r="H114" s="48">
        <v>5</v>
      </c>
      <c r="I114" s="49">
        <f t="shared" si="2"/>
        <v>0</v>
      </c>
      <c r="J114" s="75"/>
    </row>
    <row r="115" spans="1:10" ht="15.75" x14ac:dyDescent="0.25">
      <c r="A115" s="72" t="s">
        <v>266</v>
      </c>
      <c r="B115" s="55"/>
      <c r="C115" s="73" t="s">
        <v>267</v>
      </c>
      <c r="D115" s="74" t="s">
        <v>268</v>
      </c>
      <c r="E115" s="46"/>
      <c r="F115" s="157">
        <f>'Lot 7 - page de garde'!$H$25</f>
        <v>0</v>
      </c>
      <c r="G115" s="47">
        <f t="shared" si="3"/>
        <v>0</v>
      </c>
      <c r="H115" s="48">
        <v>5</v>
      </c>
      <c r="I115" s="49">
        <f t="shared" si="2"/>
        <v>0</v>
      </c>
      <c r="J115" s="75"/>
    </row>
    <row r="116" spans="1:10" ht="15.75" x14ac:dyDescent="0.25">
      <c r="A116" s="72" t="s">
        <v>269</v>
      </c>
      <c r="B116" s="55"/>
      <c r="C116" s="73" t="s">
        <v>270</v>
      </c>
      <c r="D116" s="74" t="s">
        <v>211</v>
      </c>
      <c r="E116" s="46"/>
      <c r="F116" s="157">
        <f>'Lot 7 - page de garde'!$H$25</f>
        <v>0</v>
      </c>
      <c r="G116" s="47">
        <f t="shared" si="3"/>
        <v>0</v>
      </c>
      <c r="H116" s="48">
        <v>5</v>
      </c>
      <c r="I116" s="49">
        <f t="shared" si="2"/>
        <v>0</v>
      </c>
      <c r="J116" s="75"/>
    </row>
    <row r="117" spans="1:10" ht="15.75" x14ac:dyDescent="0.25">
      <c r="A117" s="72" t="s">
        <v>271</v>
      </c>
      <c r="B117" s="55"/>
      <c r="C117" s="73" t="s">
        <v>272</v>
      </c>
      <c r="D117" s="74" t="s">
        <v>273</v>
      </c>
      <c r="E117" s="46"/>
      <c r="F117" s="157">
        <f>'Lot 7 - page de garde'!$H$25</f>
        <v>0</v>
      </c>
      <c r="G117" s="47">
        <f t="shared" si="3"/>
        <v>0</v>
      </c>
      <c r="H117" s="48">
        <v>50</v>
      </c>
      <c r="I117" s="49">
        <f t="shared" si="2"/>
        <v>0</v>
      </c>
      <c r="J117" s="75"/>
    </row>
    <row r="118" spans="1:10" ht="15.75" x14ac:dyDescent="0.25">
      <c r="A118" s="72" t="s">
        <v>274</v>
      </c>
      <c r="B118" s="55"/>
      <c r="C118" s="73" t="s">
        <v>275</v>
      </c>
      <c r="D118" s="74" t="s">
        <v>52</v>
      </c>
      <c r="E118" s="46"/>
      <c r="F118" s="157">
        <f>'Lot 7 - page de garde'!$H$25</f>
        <v>0</v>
      </c>
      <c r="G118" s="47">
        <f t="shared" si="3"/>
        <v>0</v>
      </c>
      <c r="H118" s="48">
        <v>50</v>
      </c>
      <c r="I118" s="49">
        <f t="shared" si="2"/>
        <v>0</v>
      </c>
      <c r="J118" s="75"/>
    </row>
    <row r="119" spans="1:10" ht="15.75" x14ac:dyDescent="0.25">
      <c r="A119" s="72" t="s">
        <v>276</v>
      </c>
      <c r="B119" s="55"/>
      <c r="C119" s="76" t="s">
        <v>277</v>
      </c>
      <c r="D119" s="74" t="s">
        <v>278</v>
      </c>
      <c r="E119" s="46"/>
      <c r="F119" s="157">
        <f>'Lot 7 - page de garde'!$H$25</f>
        <v>0</v>
      </c>
      <c r="G119" s="47">
        <f t="shared" si="3"/>
        <v>0</v>
      </c>
      <c r="H119" s="48">
        <v>5</v>
      </c>
      <c r="I119" s="49">
        <f t="shared" si="2"/>
        <v>0</v>
      </c>
      <c r="J119" s="75"/>
    </row>
    <row r="120" spans="1:10" ht="15.75" x14ac:dyDescent="0.25">
      <c r="A120" s="72" t="s">
        <v>279</v>
      </c>
      <c r="B120" s="55"/>
      <c r="C120" s="73" t="s">
        <v>280</v>
      </c>
      <c r="D120" s="74">
        <v>25</v>
      </c>
      <c r="E120" s="46"/>
      <c r="F120" s="157">
        <f>'Lot 7 - page de garde'!$H$25</f>
        <v>0</v>
      </c>
      <c r="G120" s="47">
        <f t="shared" si="3"/>
        <v>0</v>
      </c>
      <c r="H120" s="48">
        <v>5</v>
      </c>
      <c r="I120" s="49">
        <f t="shared" si="2"/>
        <v>0</v>
      </c>
      <c r="J120" s="75"/>
    </row>
    <row r="121" spans="1:10" ht="15.75" x14ac:dyDescent="0.25">
      <c r="A121" s="72" t="s">
        <v>281</v>
      </c>
      <c r="B121" s="55"/>
      <c r="C121" s="73" t="s">
        <v>282</v>
      </c>
      <c r="D121" s="74" t="s">
        <v>52</v>
      </c>
      <c r="E121" s="46"/>
      <c r="F121" s="157">
        <f>'Lot 7 - page de garde'!$H$25</f>
        <v>0</v>
      </c>
      <c r="G121" s="47">
        <f t="shared" si="3"/>
        <v>0</v>
      </c>
      <c r="H121" s="48">
        <v>5</v>
      </c>
      <c r="I121" s="49">
        <f t="shared" si="2"/>
        <v>0</v>
      </c>
      <c r="J121" s="75"/>
    </row>
    <row r="122" spans="1:10" ht="15.75" x14ac:dyDescent="0.25">
      <c r="A122" s="72" t="s">
        <v>283</v>
      </c>
      <c r="B122" s="55"/>
      <c r="C122" s="73" t="s">
        <v>284</v>
      </c>
      <c r="D122" s="74">
        <v>20</v>
      </c>
      <c r="E122" s="46"/>
      <c r="F122" s="157">
        <f>'Lot 7 - page de garde'!$H$25</f>
        <v>0</v>
      </c>
      <c r="G122" s="47">
        <f t="shared" si="3"/>
        <v>0</v>
      </c>
      <c r="H122" s="48">
        <v>5</v>
      </c>
      <c r="I122" s="49">
        <f t="shared" si="2"/>
        <v>0</v>
      </c>
      <c r="J122" s="75"/>
    </row>
    <row r="123" spans="1:10" ht="15.75" x14ac:dyDescent="0.25">
      <c r="A123" s="72" t="s">
        <v>285</v>
      </c>
      <c r="B123" s="55"/>
      <c r="C123" s="73" t="s">
        <v>286</v>
      </c>
      <c r="D123" s="74" t="s">
        <v>52</v>
      </c>
      <c r="E123" s="46"/>
      <c r="F123" s="157">
        <f>'Lot 7 - page de garde'!$H$25</f>
        <v>0</v>
      </c>
      <c r="G123" s="47">
        <f t="shared" si="3"/>
        <v>0</v>
      </c>
      <c r="H123" s="48">
        <v>5</v>
      </c>
      <c r="I123" s="49">
        <f t="shared" si="2"/>
        <v>0</v>
      </c>
      <c r="J123" s="75"/>
    </row>
    <row r="124" spans="1:10" ht="15.75" x14ac:dyDescent="0.25">
      <c r="A124" s="72" t="s">
        <v>287</v>
      </c>
      <c r="B124" s="55"/>
      <c r="C124" s="76" t="s">
        <v>288</v>
      </c>
      <c r="D124" s="74" t="s">
        <v>52</v>
      </c>
      <c r="E124" s="46"/>
      <c r="F124" s="157">
        <f>'Lot 7 - page de garde'!$H$25</f>
        <v>0</v>
      </c>
      <c r="G124" s="47">
        <f t="shared" si="3"/>
        <v>0</v>
      </c>
      <c r="H124" s="48">
        <v>5</v>
      </c>
      <c r="I124" s="49">
        <f t="shared" si="2"/>
        <v>0</v>
      </c>
      <c r="J124" s="75"/>
    </row>
    <row r="125" spans="1:10" ht="15.75" x14ac:dyDescent="0.25">
      <c r="A125" s="72" t="s">
        <v>289</v>
      </c>
      <c r="B125" s="55"/>
      <c r="C125" s="73" t="s">
        <v>290</v>
      </c>
      <c r="D125" s="74" t="s">
        <v>52</v>
      </c>
      <c r="E125" s="46"/>
      <c r="F125" s="157">
        <f>'Lot 7 - page de garde'!$H$25</f>
        <v>0</v>
      </c>
      <c r="G125" s="47">
        <f t="shared" si="3"/>
        <v>0</v>
      </c>
      <c r="H125" s="48">
        <v>5</v>
      </c>
      <c r="I125" s="49">
        <f t="shared" si="2"/>
        <v>0</v>
      </c>
      <c r="J125" s="75"/>
    </row>
    <row r="126" spans="1:10" ht="15.75" x14ac:dyDescent="0.25">
      <c r="A126" s="72" t="s">
        <v>291</v>
      </c>
      <c r="B126" s="55"/>
      <c r="C126" s="73" t="s">
        <v>292</v>
      </c>
      <c r="D126" s="74" t="s">
        <v>52</v>
      </c>
      <c r="E126" s="46"/>
      <c r="F126" s="157">
        <f>'Lot 7 - page de garde'!$H$25</f>
        <v>0</v>
      </c>
      <c r="G126" s="47">
        <f t="shared" si="3"/>
        <v>0</v>
      </c>
      <c r="H126" s="48">
        <v>5</v>
      </c>
      <c r="I126" s="49">
        <f t="shared" si="2"/>
        <v>0</v>
      </c>
      <c r="J126" s="75"/>
    </row>
    <row r="127" spans="1:10" ht="15.75" x14ac:dyDescent="0.25">
      <c r="A127" s="72" t="s">
        <v>293</v>
      </c>
      <c r="B127" s="55"/>
      <c r="C127" s="76" t="s">
        <v>294</v>
      </c>
      <c r="D127" s="74" t="s">
        <v>295</v>
      </c>
      <c r="E127" s="46"/>
      <c r="F127" s="157">
        <f>'Lot 7 - page de garde'!$H$25</f>
        <v>0</v>
      </c>
      <c r="G127" s="47">
        <f t="shared" si="3"/>
        <v>0</v>
      </c>
      <c r="H127" s="48">
        <v>5</v>
      </c>
      <c r="I127" s="49">
        <f t="shared" si="2"/>
        <v>0</v>
      </c>
      <c r="J127" s="75"/>
    </row>
    <row r="128" spans="1:10" ht="15.75" x14ac:dyDescent="0.25">
      <c r="A128" s="72" t="s">
        <v>296</v>
      </c>
      <c r="B128" s="55"/>
      <c r="C128" s="73" t="s">
        <v>297</v>
      </c>
      <c r="D128" s="74" t="s">
        <v>182</v>
      </c>
      <c r="E128" s="46"/>
      <c r="F128" s="157">
        <f>'Lot 7 - page de garde'!$H$25</f>
        <v>0</v>
      </c>
      <c r="G128" s="47">
        <f t="shared" si="3"/>
        <v>0</v>
      </c>
      <c r="H128" s="48">
        <v>50</v>
      </c>
      <c r="I128" s="49">
        <f t="shared" si="2"/>
        <v>0</v>
      </c>
      <c r="J128" s="75"/>
    </row>
    <row r="129" spans="1:10" ht="16.5" thickBot="1" x14ac:dyDescent="0.3">
      <c r="A129" s="77" t="s">
        <v>298</v>
      </c>
      <c r="B129" s="78"/>
      <c r="C129" s="79" t="s">
        <v>299</v>
      </c>
      <c r="D129" s="80" t="s">
        <v>179</v>
      </c>
      <c r="E129" s="81"/>
      <c r="F129" s="157">
        <f>'Lot 7 - page de garde'!$H$25</f>
        <v>0</v>
      </c>
      <c r="G129" s="47">
        <f t="shared" si="3"/>
        <v>0</v>
      </c>
      <c r="H129" s="82">
        <v>25</v>
      </c>
      <c r="I129" s="65">
        <f t="shared" si="2"/>
        <v>0</v>
      </c>
      <c r="J129" s="83"/>
    </row>
    <row r="130" spans="1:10" ht="21" thickBot="1" x14ac:dyDescent="0.25">
      <c r="A130" s="28"/>
      <c r="B130" s="29"/>
      <c r="C130" s="30" t="s">
        <v>300</v>
      </c>
      <c r="D130" s="30"/>
      <c r="E130" s="32"/>
      <c r="F130" s="30"/>
      <c r="G130" s="30"/>
      <c r="H130" s="30"/>
      <c r="I130" s="30"/>
      <c r="J130" s="33"/>
    </row>
    <row r="131" spans="1:10" ht="15.75" x14ac:dyDescent="0.25">
      <c r="A131" s="84" t="s">
        <v>301</v>
      </c>
      <c r="B131" s="85"/>
      <c r="C131" s="86" t="s">
        <v>302</v>
      </c>
      <c r="D131" s="87" t="s">
        <v>26</v>
      </c>
      <c r="E131" s="38"/>
      <c r="F131" s="157">
        <f>'Lot 7 - page de garde'!$H$25</f>
        <v>0</v>
      </c>
      <c r="G131" s="47">
        <f t="shared" si="3"/>
        <v>0</v>
      </c>
      <c r="H131" s="40">
        <v>25</v>
      </c>
      <c r="I131" s="41">
        <f t="shared" si="2"/>
        <v>0</v>
      </c>
      <c r="J131" s="42"/>
    </row>
    <row r="132" spans="1:10" ht="15.75" x14ac:dyDescent="0.25">
      <c r="A132" s="43" t="s">
        <v>303</v>
      </c>
      <c r="B132" s="88"/>
      <c r="C132" s="89" t="s">
        <v>304</v>
      </c>
      <c r="D132" s="90" t="s">
        <v>49</v>
      </c>
      <c r="E132" s="46"/>
      <c r="F132" s="157">
        <f>'Lot 7 - page de garde'!$H$25</f>
        <v>0</v>
      </c>
      <c r="G132" s="47">
        <f t="shared" si="3"/>
        <v>0</v>
      </c>
      <c r="H132" s="48">
        <v>25</v>
      </c>
      <c r="I132" s="49">
        <f t="shared" si="2"/>
        <v>0</v>
      </c>
      <c r="J132" s="50"/>
    </row>
    <row r="133" spans="1:10" ht="15.75" x14ac:dyDescent="0.25">
      <c r="A133" s="43" t="s">
        <v>305</v>
      </c>
      <c r="B133" s="88"/>
      <c r="C133" s="89" t="s">
        <v>306</v>
      </c>
      <c r="D133" s="90" t="s">
        <v>26</v>
      </c>
      <c r="E133" s="46"/>
      <c r="F133" s="157">
        <f>'Lot 7 - page de garde'!$H$25</f>
        <v>0</v>
      </c>
      <c r="G133" s="47">
        <f t="shared" si="3"/>
        <v>0</v>
      </c>
      <c r="H133" s="48">
        <v>25</v>
      </c>
      <c r="I133" s="49">
        <f t="shared" si="2"/>
        <v>0</v>
      </c>
      <c r="J133" s="50"/>
    </row>
    <row r="134" spans="1:10" ht="15.75" x14ac:dyDescent="0.25">
      <c r="A134" s="43" t="s">
        <v>307</v>
      </c>
      <c r="B134" s="88"/>
      <c r="C134" s="89" t="s">
        <v>308</v>
      </c>
      <c r="D134" s="90" t="s">
        <v>26</v>
      </c>
      <c r="E134" s="46"/>
      <c r="F134" s="157">
        <f>'Lot 7 - page de garde'!$H$25</f>
        <v>0</v>
      </c>
      <c r="G134" s="47">
        <f t="shared" si="3"/>
        <v>0</v>
      </c>
      <c r="H134" s="48">
        <v>25</v>
      </c>
      <c r="I134" s="49">
        <f t="shared" ref="I134:I197" si="4">H134*G134</f>
        <v>0</v>
      </c>
      <c r="J134" s="50"/>
    </row>
    <row r="135" spans="1:10" ht="15.75" x14ac:dyDescent="0.25">
      <c r="A135" s="43" t="s">
        <v>309</v>
      </c>
      <c r="B135" s="88"/>
      <c r="C135" s="89" t="s">
        <v>310</v>
      </c>
      <c r="D135" s="90" t="s">
        <v>26</v>
      </c>
      <c r="E135" s="46"/>
      <c r="F135" s="157">
        <f>'Lot 7 - page de garde'!$H$25</f>
        <v>0</v>
      </c>
      <c r="G135" s="47">
        <f t="shared" ref="G135:G198" si="5">E135*(1-F135)</f>
        <v>0</v>
      </c>
      <c r="H135" s="48">
        <v>5</v>
      </c>
      <c r="I135" s="49">
        <f t="shared" si="4"/>
        <v>0</v>
      </c>
      <c r="J135" s="50"/>
    </row>
    <row r="136" spans="1:10" ht="15.75" x14ac:dyDescent="0.25">
      <c r="A136" s="43" t="s">
        <v>311</v>
      </c>
      <c r="B136" s="88"/>
      <c r="C136" s="89" t="s">
        <v>312</v>
      </c>
      <c r="D136" s="90" t="s">
        <v>125</v>
      </c>
      <c r="E136" s="46"/>
      <c r="F136" s="157">
        <f>'Lot 7 - page de garde'!$H$25</f>
        <v>0</v>
      </c>
      <c r="G136" s="47">
        <f t="shared" si="5"/>
        <v>0</v>
      </c>
      <c r="H136" s="48">
        <v>25</v>
      </c>
      <c r="I136" s="49">
        <f t="shared" si="4"/>
        <v>0</v>
      </c>
      <c r="J136" s="50"/>
    </row>
    <row r="137" spans="1:10" ht="15.75" x14ac:dyDescent="0.25">
      <c r="A137" s="43" t="s">
        <v>313</v>
      </c>
      <c r="B137" s="88"/>
      <c r="C137" s="89" t="s">
        <v>314</v>
      </c>
      <c r="D137" s="90" t="s">
        <v>90</v>
      </c>
      <c r="E137" s="46"/>
      <c r="F137" s="157">
        <f>'Lot 7 - page de garde'!$H$25</f>
        <v>0</v>
      </c>
      <c r="G137" s="47">
        <f t="shared" si="5"/>
        <v>0</v>
      </c>
      <c r="H137" s="48">
        <v>25</v>
      </c>
      <c r="I137" s="49">
        <f t="shared" si="4"/>
        <v>0</v>
      </c>
      <c r="J137" s="50"/>
    </row>
    <row r="138" spans="1:10" ht="15.75" x14ac:dyDescent="0.25">
      <c r="A138" s="43" t="s">
        <v>315</v>
      </c>
      <c r="B138" s="88"/>
      <c r="C138" s="89" t="s">
        <v>316</v>
      </c>
      <c r="D138" s="90" t="s">
        <v>134</v>
      </c>
      <c r="E138" s="46"/>
      <c r="F138" s="157">
        <f>'Lot 7 - page de garde'!$H$25</f>
        <v>0</v>
      </c>
      <c r="G138" s="47">
        <f t="shared" si="5"/>
        <v>0</v>
      </c>
      <c r="H138" s="48">
        <v>25</v>
      </c>
      <c r="I138" s="49">
        <f t="shared" si="4"/>
        <v>0</v>
      </c>
      <c r="J138" s="50"/>
    </row>
    <row r="139" spans="1:10" ht="15.75" x14ac:dyDescent="0.25">
      <c r="A139" s="43" t="s">
        <v>317</v>
      </c>
      <c r="B139" s="88"/>
      <c r="C139" s="89" t="s">
        <v>318</v>
      </c>
      <c r="D139" s="90" t="s">
        <v>26</v>
      </c>
      <c r="E139" s="46"/>
      <c r="F139" s="157">
        <f>'Lot 7 - page de garde'!$H$25</f>
        <v>0</v>
      </c>
      <c r="G139" s="47">
        <f t="shared" si="5"/>
        <v>0</v>
      </c>
      <c r="H139" s="48">
        <v>25</v>
      </c>
      <c r="I139" s="49">
        <f t="shared" si="4"/>
        <v>0</v>
      </c>
      <c r="J139" s="50"/>
    </row>
    <row r="140" spans="1:10" ht="15.75" x14ac:dyDescent="0.25">
      <c r="A140" s="43" t="s">
        <v>319</v>
      </c>
      <c r="B140" s="88"/>
      <c r="C140" s="89" t="s">
        <v>320</v>
      </c>
      <c r="D140" s="90" t="s">
        <v>134</v>
      </c>
      <c r="E140" s="46"/>
      <c r="F140" s="157">
        <f>'Lot 7 - page de garde'!$H$25</f>
        <v>0</v>
      </c>
      <c r="G140" s="47">
        <f t="shared" si="5"/>
        <v>0</v>
      </c>
      <c r="H140" s="48">
        <v>25</v>
      </c>
      <c r="I140" s="49">
        <f t="shared" si="4"/>
        <v>0</v>
      </c>
      <c r="J140" s="50"/>
    </row>
    <row r="141" spans="1:10" ht="15.75" x14ac:dyDescent="0.25">
      <c r="A141" s="43" t="s">
        <v>321</v>
      </c>
      <c r="B141" s="88"/>
      <c r="C141" s="89" t="s">
        <v>322</v>
      </c>
      <c r="D141" s="90" t="s">
        <v>26</v>
      </c>
      <c r="E141" s="46"/>
      <c r="F141" s="157">
        <f>'Lot 7 - page de garde'!$H$25</f>
        <v>0</v>
      </c>
      <c r="G141" s="47">
        <f t="shared" si="5"/>
        <v>0</v>
      </c>
      <c r="H141" s="48">
        <v>25</v>
      </c>
      <c r="I141" s="49">
        <f t="shared" si="4"/>
        <v>0</v>
      </c>
      <c r="J141" s="50"/>
    </row>
    <row r="142" spans="1:10" ht="15.75" x14ac:dyDescent="0.25">
      <c r="A142" s="43" t="s">
        <v>323</v>
      </c>
      <c r="B142" s="88"/>
      <c r="C142" s="89" t="s">
        <v>324</v>
      </c>
      <c r="D142" s="90" t="s">
        <v>26</v>
      </c>
      <c r="E142" s="46"/>
      <c r="F142" s="157">
        <f>'Lot 7 - page de garde'!$H$25</f>
        <v>0</v>
      </c>
      <c r="G142" s="47">
        <f t="shared" si="5"/>
        <v>0</v>
      </c>
      <c r="H142" s="48">
        <v>25</v>
      </c>
      <c r="I142" s="49">
        <f t="shared" si="4"/>
        <v>0</v>
      </c>
      <c r="J142" s="50"/>
    </row>
    <row r="143" spans="1:10" ht="15.75" x14ac:dyDescent="0.25">
      <c r="A143" s="43" t="s">
        <v>325</v>
      </c>
      <c r="B143" s="88"/>
      <c r="C143" s="89" t="s">
        <v>326</v>
      </c>
      <c r="D143" s="90" t="s">
        <v>90</v>
      </c>
      <c r="E143" s="46"/>
      <c r="F143" s="157">
        <f>'Lot 7 - page de garde'!$H$25</f>
        <v>0</v>
      </c>
      <c r="G143" s="47">
        <f t="shared" si="5"/>
        <v>0</v>
      </c>
      <c r="H143" s="48">
        <v>25</v>
      </c>
      <c r="I143" s="49">
        <f t="shared" si="4"/>
        <v>0</v>
      </c>
      <c r="J143" s="50"/>
    </row>
    <row r="144" spans="1:10" ht="15.75" x14ac:dyDescent="0.25">
      <c r="A144" s="43" t="s">
        <v>327</v>
      </c>
      <c r="B144" s="88"/>
      <c r="C144" s="89" t="s">
        <v>328</v>
      </c>
      <c r="D144" s="90" t="s">
        <v>26</v>
      </c>
      <c r="E144" s="46"/>
      <c r="F144" s="157">
        <f>'Lot 7 - page de garde'!$H$25</f>
        <v>0</v>
      </c>
      <c r="G144" s="47">
        <f t="shared" si="5"/>
        <v>0</v>
      </c>
      <c r="H144" s="48">
        <v>25</v>
      </c>
      <c r="I144" s="49">
        <f t="shared" si="4"/>
        <v>0</v>
      </c>
      <c r="J144" s="50"/>
    </row>
    <row r="145" spans="1:10" ht="15.75" x14ac:dyDescent="0.25">
      <c r="A145" s="43" t="s">
        <v>329</v>
      </c>
      <c r="B145" s="88"/>
      <c r="C145" s="89" t="s">
        <v>330</v>
      </c>
      <c r="D145" s="90" t="s">
        <v>134</v>
      </c>
      <c r="E145" s="46"/>
      <c r="F145" s="157">
        <f>'Lot 7 - page de garde'!$H$25</f>
        <v>0</v>
      </c>
      <c r="G145" s="47">
        <f t="shared" si="5"/>
        <v>0</v>
      </c>
      <c r="H145" s="48">
        <v>25</v>
      </c>
      <c r="I145" s="49">
        <f t="shared" si="4"/>
        <v>0</v>
      </c>
      <c r="J145" s="50"/>
    </row>
    <row r="146" spans="1:10" ht="15.75" x14ac:dyDescent="0.25">
      <c r="A146" s="43" t="s">
        <v>331</v>
      </c>
      <c r="B146" s="88"/>
      <c r="C146" s="89" t="s">
        <v>332</v>
      </c>
      <c r="D146" s="90" t="s">
        <v>26</v>
      </c>
      <c r="E146" s="46"/>
      <c r="F146" s="157">
        <f>'Lot 7 - page de garde'!$H$25</f>
        <v>0</v>
      </c>
      <c r="G146" s="47">
        <f t="shared" si="5"/>
        <v>0</v>
      </c>
      <c r="H146" s="48">
        <v>25</v>
      </c>
      <c r="I146" s="49">
        <f t="shared" si="4"/>
        <v>0</v>
      </c>
      <c r="J146" s="50"/>
    </row>
    <row r="147" spans="1:10" ht="15.75" x14ac:dyDescent="0.25">
      <c r="A147" s="43" t="s">
        <v>333</v>
      </c>
      <c r="B147" s="88"/>
      <c r="C147" s="89" t="s">
        <v>334</v>
      </c>
      <c r="D147" s="90" t="s">
        <v>134</v>
      </c>
      <c r="E147" s="46"/>
      <c r="F147" s="157">
        <f>'Lot 7 - page de garde'!$H$25</f>
        <v>0</v>
      </c>
      <c r="G147" s="47">
        <f t="shared" si="5"/>
        <v>0</v>
      </c>
      <c r="H147" s="48">
        <v>25</v>
      </c>
      <c r="I147" s="49">
        <f t="shared" si="4"/>
        <v>0</v>
      </c>
      <c r="J147" s="50"/>
    </row>
    <row r="148" spans="1:10" ht="30" x14ac:dyDescent="0.25">
      <c r="A148" s="43" t="s">
        <v>335</v>
      </c>
      <c r="B148" s="88"/>
      <c r="C148" s="89" t="s">
        <v>336</v>
      </c>
      <c r="D148" s="90" t="s">
        <v>337</v>
      </c>
      <c r="E148" s="46"/>
      <c r="F148" s="157">
        <f>'Lot 7 - page de garde'!$H$25</f>
        <v>0</v>
      </c>
      <c r="G148" s="47">
        <f t="shared" si="5"/>
        <v>0</v>
      </c>
      <c r="H148" s="48">
        <v>25</v>
      </c>
      <c r="I148" s="49">
        <f t="shared" si="4"/>
        <v>0</v>
      </c>
      <c r="J148" s="50"/>
    </row>
    <row r="149" spans="1:10" ht="15.75" x14ac:dyDescent="0.25">
      <c r="A149" s="43" t="s">
        <v>338</v>
      </c>
      <c r="B149" s="88"/>
      <c r="C149" s="89" t="s">
        <v>339</v>
      </c>
      <c r="D149" s="90" t="s">
        <v>134</v>
      </c>
      <c r="E149" s="46"/>
      <c r="F149" s="157">
        <f>'Lot 7 - page de garde'!$H$25</f>
        <v>0</v>
      </c>
      <c r="G149" s="47">
        <f t="shared" si="5"/>
        <v>0</v>
      </c>
      <c r="H149" s="48">
        <v>25</v>
      </c>
      <c r="I149" s="49">
        <f t="shared" si="4"/>
        <v>0</v>
      </c>
      <c r="J149" s="50"/>
    </row>
    <row r="150" spans="1:10" ht="15.75" x14ac:dyDescent="0.25">
      <c r="A150" s="43" t="s">
        <v>340</v>
      </c>
      <c r="B150" s="88"/>
      <c r="C150" s="89" t="s">
        <v>341</v>
      </c>
      <c r="D150" s="90" t="s">
        <v>26</v>
      </c>
      <c r="E150" s="46"/>
      <c r="F150" s="157">
        <f>'Lot 7 - page de garde'!$H$25</f>
        <v>0</v>
      </c>
      <c r="G150" s="47">
        <f t="shared" si="5"/>
        <v>0</v>
      </c>
      <c r="H150" s="48">
        <v>25</v>
      </c>
      <c r="I150" s="49">
        <f t="shared" si="4"/>
        <v>0</v>
      </c>
      <c r="J150" s="50"/>
    </row>
    <row r="151" spans="1:10" ht="15.75" x14ac:dyDescent="0.25">
      <c r="A151" s="43" t="s">
        <v>342</v>
      </c>
      <c r="B151" s="88"/>
      <c r="C151" s="89" t="s">
        <v>343</v>
      </c>
      <c r="D151" s="90" t="s">
        <v>90</v>
      </c>
      <c r="E151" s="46"/>
      <c r="F151" s="157">
        <f>'Lot 7 - page de garde'!$H$25</f>
        <v>0</v>
      </c>
      <c r="G151" s="47">
        <f t="shared" si="5"/>
        <v>0</v>
      </c>
      <c r="H151" s="48">
        <v>25</v>
      </c>
      <c r="I151" s="49">
        <f t="shared" si="4"/>
        <v>0</v>
      </c>
      <c r="J151" s="50"/>
    </row>
    <row r="152" spans="1:10" ht="15.75" x14ac:dyDescent="0.25">
      <c r="A152" s="43" t="s">
        <v>344</v>
      </c>
      <c r="B152" s="88"/>
      <c r="C152" s="89" t="s">
        <v>345</v>
      </c>
      <c r="D152" s="90" t="s">
        <v>26</v>
      </c>
      <c r="E152" s="46"/>
      <c r="F152" s="157">
        <f>'Lot 7 - page de garde'!$H$25</f>
        <v>0</v>
      </c>
      <c r="G152" s="47">
        <f t="shared" si="5"/>
        <v>0</v>
      </c>
      <c r="H152" s="48">
        <v>25</v>
      </c>
      <c r="I152" s="49">
        <f t="shared" si="4"/>
        <v>0</v>
      </c>
      <c r="J152" s="50"/>
    </row>
    <row r="153" spans="1:10" ht="15.75" x14ac:dyDescent="0.25">
      <c r="A153" s="43" t="s">
        <v>346</v>
      </c>
      <c r="B153" s="88"/>
      <c r="C153" s="89" t="s">
        <v>347</v>
      </c>
      <c r="D153" s="90" t="s">
        <v>90</v>
      </c>
      <c r="E153" s="46"/>
      <c r="F153" s="157">
        <f>'Lot 7 - page de garde'!$H$25</f>
        <v>0</v>
      </c>
      <c r="G153" s="47">
        <f t="shared" si="5"/>
        <v>0</v>
      </c>
      <c r="H153" s="48">
        <v>25</v>
      </c>
      <c r="I153" s="49">
        <f t="shared" si="4"/>
        <v>0</v>
      </c>
      <c r="J153" s="50"/>
    </row>
    <row r="154" spans="1:10" ht="15.75" x14ac:dyDescent="0.25">
      <c r="A154" s="43" t="s">
        <v>348</v>
      </c>
      <c r="B154" s="88"/>
      <c r="C154" s="89" t="s">
        <v>349</v>
      </c>
      <c r="D154" s="90" t="s">
        <v>26</v>
      </c>
      <c r="E154" s="46"/>
      <c r="F154" s="157">
        <f>'Lot 7 - page de garde'!$H$25</f>
        <v>0</v>
      </c>
      <c r="G154" s="47">
        <f t="shared" si="5"/>
        <v>0</v>
      </c>
      <c r="H154" s="48">
        <v>25</v>
      </c>
      <c r="I154" s="49">
        <f t="shared" si="4"/>
        <v>0</v>
      </c>
      <c r="J154" s="50"/>
    </row>
    <row r="155" spans="1:10" ht="15.75" x14ac:dyDescent="0.25">
      <c r="A155" s="43" t="s">
        <v>350</v>
      </c>
      <c r="B155" s="88"/>
      <c r="C155" s="89" t="s">
        <v>351</v>
      </c>
      <c r="D155" s="90" t="s">
        <v>352</v>
      </c>
      <c r="E155" s="46"/>
      <c r="F155" s="157">
        <f>'Lot 7 - page de garde'!$H$25</f>
        <v>0</v>
      </c>
      <c r="G155" s="47">
        <f t="shared" si="5"/>
        <v>0</v>
      </c>
      <c r="H155" s="48">
        <v>25</v>
      </c>
      <c r="I155" s="49">
        <f t="shared" si="4"/>
        <v>0</v>
      </c>
      <c r="J155" s="50"/>
    </row>
    <row r="156" spans="1:10" ht="15.75" x14ac:dyDescent="0.25">
      <c r="A156" s="43" t="s">
        <v>353</v>
      </c>
      <c r="B156" s="88"/>
      <c r="C156" s="89" t="s">
        <v>354</v>
      </c>
      <c r="D156" s="90" t="s">
        <v>90</v>
      </c>
      <c r="E156" s="46"/>
      <c r="F156" s="157">
        <f>'Lot 7 - page de garde'!$H$25</f>
        <v>0</v>
      </c>
      <c r="G156" s="47">
        <f t="shared" si="5"/>
        <v>0</v>
      </c>
      <c r="H156" s="48">
        <v>25</v>
      </c>
      <c r="I156" s="49">
        <f t="shared" si="4"/>
        <v>0</v>
      </c>
      <c r="J156" s="50"/>
    </row>
    <row r="157" spans="1:10" ht="15.75" x14ac:dyDescent="0.25">
      <c r="A157" s="43" t="s">
        <v>355</v>
      </c>
      <c r="B157" s="88"/>
      <c r="C157" s="89" t="s">
        <v>356</v>
      </c>
      <c r="D157" s="90" t="s">
        <v>176</v>
      </c>
      <c r="E157" s="46"/>
      <c r="F157" s="157">
        <f>'Lot 7 - page de garde'!$H$25</f>
        <v>0</v>
      </c>
      <c r="G157" s="47">
        <f t="shared" si="5"/>
        <v>0</v>
      </c>
      <c r="H157" s="48">
        <v>5</v>
      </c>
      <c r="I157" s="49">
        <f t="shared" si="4"/>
        <v>0</v>
      </c>
      <c r="J157" s="50"/>
    </row>
    <row r="158" spans="1:10" ht="15.75" x14ac:dyDescent="0.25">
      <c r="A158" s="43" t="s">
        <v>357</v>
      </c>
      <c r="B158" s="88"/>
      <c r="C158" s="89" t="s">
        <v>358</v>
      </c>
      <c r="D158" s="90" t="s">
        <v>359</v>
      </c>
      <c r="E158" s="46"/>
      <c r="F158" s="157">
        <f>'Lot 7 - page de garde'!$H$25</f>
        <v>0</v>
      </c>
      <c r="G158" s="47">
        <f t="shared" si="5"/>
        <v>0</v>
      </c>
      <c r="H158" s="48">
        <v>5</v>
      </c>
      <c r="I158" s="49">
        <f t="shared" si="4"/>
        <v>0</v>
      </c>
      <c r="J158" s="50"/>
    </row>
    <row r="159" spans="1:10" ht="15.75" x14ac:dyDescent="0.25">
      <c r="A159" s="43" t="s">
        <v>360</v>
      </c>
      <c r="B159" s="88"/>
      <c r="C159" s="89" t="s">
        <v>361</v>
      </c>
      <c r="D159" s="90" t="s">
        <v>52</v>
      </c>
      <c r="E159" s="46"/>
      <c r="F159" s="157">
        <f>'Lot 7 - page de garde'!$H$25</f>
        <v>0</v>
      </c>
      <c r="G159" s="47">
        <f t="shared" si="5"/>
        <v>0</v>
      </c>
      <c r="H159" s="48">
        <v>5</v>
      </c>
      <c r="I159" s="49">
        <f t="shared" si="4"/>
        <v>0</v>
      </c>
      <c r="J159" s="50"/>
    </row>
    <row r="160" spans="1:10" ht="15.75" x14ac:dyDescent="0.25">
      <c r="A160" s="43" t="s">
        <v>362</v>
      </c>
      <c r="B160" s="88"/>
      <c r="C160" s="89" t="s">
        <v>363</v>
      </c>
      <c r="D160" s="90" t="s">
        <v>134</v>
      </c>
      <c r="E160" s="46"/>
      <c r="F160" s="157">
        <f>'Lot 7 - page de garde'!$H$25</f>
        <v>0</v>
      </c>
      <c r="G160" s="47">
        <f t="shared" si="5"/>
        <v>0</v>
      </c>
      <c r="H160" s="48">
        <v>5</v>
      </c>
      <c r="I160" s="49">
        <f t="shared" si="4"/>
        <v>0</v>
      </c>
      <c r="J160" s="50"/>
    </row>
    <row r="161" spans="1:10" ht="15.75" x14ac:dyDescent="0.25">
      <c r="A161" s="43" t="s">
        <v>364</v>
      </c>
      <c r="B161" s="88"/>
      <c r="C161" s="89" t="s">
        <v>365</v>
      </c>
      <c r="D161" s="90" t="s">
        <v>52</v>
      </c>
      <c r="E161" s="46"/>
      <c r="F161" s="157">
        <f>'Lot 7 - page de garde'!$H$25</f>
        <v>0</v>
      </c>
      <c r="G161" s="47">
        <f t="shared" si="5"/>
        <v>0</v>
      </c>
      <c r="H161" s="48">
        <v>5</v>
      </c>
      <c r="I161" s="49">
        <f t="shared" si="4"/>
        <v>0</v>
      </c>
      <c r="J161" s="50"/>
    </row>
    <row r="162" spans="1:10" ht="15.75" x14ac:dyDescent="0.25">
      <c r="A162" s="43" t="s">
        <v>366</v>
      </c>
      <c r="B162" s="88"/>
      <c r="C162" s="89" t="s">
        <v>367</v>
      </c>
      <c r="D162" s="90" t="s">
        <v>90</v>
      </c>
      <c r="E162" s="46"/>
      <c r="F162" s="157">
        <f>'Lot 7 - page de garde'!$H$25</f>
        <v>0</v>
      </c>
      <c r="G162" s="47">
        <f t="shared" si="5"/>
        <v>0</v>
      </c>
      <c r="H162" s="48">
        <v>5</v>
      </c>
      <c r="I162" s="49">
        <f t="shared" si="4"/>
        <v>0</v>
      </c>
      <c r="J162" s="50"/>
    </row>
    <row r="163" spans="1:10" ht="15.75" x14ac:dyDescent="0.25">
      <c r="A163" s="43" t="s">
        <v>368</v>
      </c>
      <c r="B163" s="88"/>
      <c r="C163" s="89" t="s">
        <v>369</v>
      </c>
      <c r="D163" s="90" t="s">
        <v>52</v>
      </c>
      <c r="E163" s="46"/>
      <c r="F163" s="157">
        <f>'Lot 7 - page de garde'!$H$25</f>
        <v>0</v>
      </c>
      <c r="G163" s="47">
        <f t="shared" si="5"/>
        <v>0</v>
      </c>
      <c r="H163" s="48">
        <v>5</v>
      </c>
      <c r="I163" s="49">
        <f t="shared" si="4"/>
        <v>0</v>
      </c>
      <c r="J163" s="50"/>
    </row>
    <row r="164" spans="1:10" ht="15.75" x14ac:dyDescent="0.25">
      <c r="A164" s="43" t="s">
        <v>370</v>
      </c>
      <c r="B164" s="88"/>
      <c r="C164" s="89" t="s">
        <v>371</v>
      </c>
      <c r="D164" s="90" t="s">
        <v>52</v>
      </c>
      <c r="E164" s="46"/>
      <c r="F164" s="157">
        <f>'Lot 7 - page de garde'!$H$25</f>
        <v>0</v>
      </c>
      <c r="G164" s="47">
        <f t="shared" si="5"/>
        <v>0</v>
      </c>
      <c r="H164" s="48">
        <v>5</v>
      </c>
      <c r="I164" s="49">
        <f t="shared" si="4"/>
        <v>0</v>
      </c>
      <c r="J164" s="50"/>
    </row>
    <row r="165" spans="1:10" ht="15.75" x14ac:dyDescent="0.25">
      <c r="A165" s="43" t="s">
        <v>372</v>
      </c>
      <c r="B165" s="88"/>
      <c r="C165" s="89" t="s">
        <v>373</v>
      </c>
      <c r="D165" s="90" t="s">
        <v>26</v>
      </c>
      <c r="E165" s="46"/>
      <c r="F165" s="157">
        <f>'Lot 7 - page de garde'!$H$25</f>
        <v>0</v>
      </c>
      <c r="G165" s="47">
        <f t="shared" si="5"/>
        <v>0</v>
      </c>
      <c r="H165" s="48">
        <v>5</v>
      </c>
      <c r="I165" s="49">
        <f t="shared" si="4"/>
        <v>0</v>
      </c>
      <c r="J165" s="50"/>
    </row>
    <row r="166" spans="1:10" ht="15.75" x14ac:dyDescent="0.25">
      <c r="A166" s="43" t="s">
        <v>374</v>
      </c>
      <c r="B166" s="88"/>
      <c r="C166" s="89" t="s">
        <v>375</v>
      </c>
      <c r="D166" s="90" t="s">
        <v>26</v>
      </c>
      <c r="E166" s="46"/>
      <c r="F166" s="157">
        <f>'Lot 7 - page de garde'!$H$25</f>
        <v>0</v>
      </c>
      <c r="G166" s="47">
        <f t="shared" si="5"/>
        <v>0</v>
      </c>
      <c r="H166" s="48">
        <v>5</v>
      </c>
      <c r="I166" s="49">
        <f t="shared" si="4"/>
        <v>0</v>
      </c>
      <c r="J166" s="50"/>
    </row>
    <row r="167" spans="1:10" ht="15.75" x14ac:dyDescent="0.25">
      <c r="A167" s="43" t="s">
        <v>376</v>
      </c>
      <c r="B167" s="88"/>
      <c r="C167" s="89" t="s">
        <v>377</v>
      </c>
      <c r="D167" s="90" t="s">
        <v>26</v>
      </c>
      <c r="E167" s="46"/>
      <c r="F167" s="157">
        <f>'Lot 7 - page de garde'!$H$25</f>
        <v>0</v>
      </c>
      <c r="G167" s="47">
        <f t="shared" si="5"/>
        <v>0</v>
      </c>
      <c r="H167" s="48">
        <v>5</v>
      </c>
      <c r="I167" s="49">
        <f t="shared" si="4"/>
        <v>0</v>
      </c>
      <c r="J167" s="50"/>
    </row>
    <row r="168" spans="1:10" ht="15.75" x14ac:dyDescent="0.25">
      <c r="A168" s="43" t="s">
        <v>378</v>
      </c>
      <c r="B168" s="88"/>
      <c r="C168" s="89" t="s">
        <v>379</v>
      </c>
      <c r="D168" s="90" t="s">
        <v>26</v>
      </c>
      <c r="E168" s="46"/>
      <c r="F168" s="157">
        <f>'Lot 7 - page de garde'!$H$25</f>
        <v>0</v>
      </c>
      <c r="G168" s="47">
        <f t="shared" si="5"/>
        <v>0</v>
      </c>
      <c r="H168" s="48">
        <v>5</v>
      </c>
      <c r="I168" s="49">
        <f t="shared" si="4"/>
        <v>0</v>
      </c>
      <c r="J168" s="50"/>
    </row>
    <row r="169" spans="1:10" ht="15.75" x14ac:dyDescent="0.25">
      <c r="A169" s="43" t="s">
        <v>380</v>
      </c>
      <c r="B169" s="88"/>
      <c r="C169" s="89" t="s">
        <v>381</v>
      </c>
      <c r="D169" s="90" t="s">
        <v>65</v>
      </c>
      <c r="E169" s="46"/>
      <c r="F169" s="157">
        <f>'Lot 7 - page de garde'!$H$25</f>
        <v>0</v>
      </c>
      <c r="G169" s="47">
        <f t="shared" si="5"/>
        <v>0</v>
      </c>
      <c r="H169" s="48">
        <v>5</v>
      </c>
      <c r="I169" s="49">
        <f t="shared" si="4"/>
        <v>0</v>
      </c>
      <c r="J169" s="50"/>
    </row>
    <row r="170" spans="1:10" ht="15.75" x14ac:dyDescent="0.25">
      <c r="A170" s="43" t="s">
        <v>382</v>
      </c>
      <c r="B170" s="88"/>
      <c r="C170" s="89" t="s">
        <v>383</v>
      </c>
      <c r="D170" s="90" t="s">
        <v>90</v>
      </c>
      <c r="E170" s="46"/>
      <c r="F170" s="157">
        <f>'Lot 7 - page de garde'!$H$25</f>
        <v>0</v>
      </c>
      <c r="G170" s="47">
        <f t="shared" si="5"/>
        <v>0</v>
      </c>
      <c r="H170" s="48">
        <v>5</v>
      </c>
      <c r="I170" s="49">
        <f t="shared" si="4"/>
        <v>0</v>
      </c>
      <c r="J170" s="50"/>
    </row>
    <row r="171" spans="1:10" ht="15.75" x14ac:dyDescent="0.25">
      <c r="A171" s="43" t="s">
        <v>384</v>
      </c>
      <c r="B171" s="88"/>
      <c r="C171" s="89" t="s">
        <v>385</v>
      </c>
      <c r="D171" s="90" t="s">
        <v>134</v>
      </c>
      <c r="E171" s="46"/>
      <c r="F171" s="157">
        <f>'Lot 7 - page de garde'!$H$25</f>
        <v>0</v>
      </c>
      <c r="G171" s="47">
        <f t="shared" si="5"/>
        <v>0</v>
      </c>
      <c r="H171" s="48">
        <v>5</v>
      </c>
      <c r="I171" s="49">
        <f t="shared" si="4"/>
        <v>0</v>
      </c>
      <c r="J171" s="50"/>
    </row>
    <row r="172" spans="1:10" ht="15.75" x14ac:dyDescent="0.25">
      <c r="A172" s="43" t="s">
        <v>386</v>
      </c>
      <c r="B172" s="88"/>
      <c r="C172" s="89" t="s">
        <v>387</v>
      </c>
      <c r="D172" s="90" t="s">
        <v>65</v>
      </c>
      <c r="E172" s="46"/>
      <c r="F172" s="157">
        <f>'Lot 7 - page de garde'!$H$25</f>
        <v>0</v>
      </c>
      <c r="G172" s="47">
        <f t="shared" si="5"/>
        <v>0</v>
      </c>
      <c r="H172" s="48">
        <v>5</v>
      </c>
      <c r="I172" s="49">
        <f t="shared" si="4"/>
        <v>0</v>
      </c>
      <c r="J172" s="50"/>
    </row>
    <row r="173" spans="1:10" ht="15.75" x14ac:dyDescent="0.25">
      <c r="A173" s="43" t="s">
        <v>388</v>
      </c>
      <c r="B173" s="88"/>
      <c r="C173" s="89" t="s">
        <v>389</v>
      </c>
      <c r="D173" s="90" t="s">
        <v>26</v>
      </c>
      <c r="E173" s="46"/>
      <c r="F173" s="157">
        <f>'Lot 7 - page de garde'!$H$25</f>
        <v>0</v>
      </c>
      <c r="G173" s="47">
        <f t="shared" si="5"/>
        <v>0</v>
      </c>
      <c r="H173" s="48">
        <v>5</v>
      </c>
      <c r="I173" s="49">
        <f t="shared" si="4"/>
        <v>0</v>
      </c>
      <c r="J173" s="50"/>
    </row>
    <row r="174" spans="1:10" ht="15.75" x14ac:dyDescent="0.25">
      <c r="A174" s="43" t="s">
        <v>390</v>
      </c>
      <c r="B174" s="88"/>
      <c r="C174" s="89" t="s">
        <v>391</v>
      </c>
      <c r="D174" s="90" t="s">
        <v>26</v>
      </c>
      <c r="E174" s="46"/>
      <c r="F174" s="157">
        <f>'Lot 7 - page de garde'!$H$25</f>
        <v>0</v>
      </c>
      <c r="G174" s="47">
        <f t="shared" si="5"/>
        <v>0</v>
      </c>
      <c r="H174" s="48">
        <v>5</v>
      </c>
      <c r="I174" s="49">
        <f t="shared" si="4"/>
        <v>0</v>
      </c>
      <c r="J174" s="50"/>
    </row>
    <row r="175" spans="1:10" ht="15.75" x14ac:dyDescent="0.25">
      <c r="A175" s="43" t="s">
        <v>392</v>
      </c>
      <c r="B175" s="88"/>
      <c r="C175" s="89" t="s">
        <v>393</v>
      </c>
      <c r="D175" s="90" t="s">
        <v>26</v>
      </c>
      <c r="E175" s="46"/>
      <c r="F175" s="157">
        <f>'Lot 7 - page de garde'!$H$25</f>
        <v>0</v>
      </c>
      <c r="G175" s="47">
        <f t="shared" si="5"/>
        <v>0</v>
      </c>
      <c r="H175" s="48">
        <v>5</v>
      </c>
      <c r="I175" s="49">
        <f t="shared" si="4"/>
        <v>0</v>
      </c>
      <c r="J175" s="50"/>
    </row>
    <row r="176" spans="1:10" ht="15.75" x14ac:dyDescent="0.25">
      <c r="A176" s="43" t="s">
        <v>394</v>
      </c>
      <c r="B176" s="88"/>
      <c r="C176" s="89" t="s">
        <v>395</v>
      </c>
      <c r="D176" s="90" t="s">
        <v>26</v>
      </c>
      <c r="E176" s="46"/>
      <c r="F176" s="157">
        <f>'Lot 7 - page de garde'!$H$25</f>
        <v>0</v>
      </c>
      <c r="G176" s="47">
        <f t="shared" si="5"/>
        <v>0</v>
      </c>
      <c r="H176" s="48">
        <v>5</v>
      </c>
      <c r="I176" s="49">
        <f t="shared" si="4"/>
        <v>0</v>
      </c>
      <c r="J176" s="50"/>
    </row>
    <row r="177" spans="1:10" ht="15.75" x14ac:dyDescent="0.25">
      <c r="A177" s="43" t="s">
        <v>396</v>
      </c>
      <c r="B177" s="88"/>
      <c r="C177" s="89" t="s">
        <v>397</v>
      </c>
      <c r="D177" s="90" t="s">
        <v>52</v>
      </c>
      <c r="E177" s="46"/>
      <c r="F177" s="157">
        <f>'Lot 7 - page de garde'!$H$25</f>
        <v>0</v>
      </c>
      <c r="G177" s="47">
        <f t="shared" si="5"/>
        <v>0</v>
      </c>
      <c r="H177" s="48">
        <v>5</v>
      </c>
      <c r="I177" s="49">
        <f t="shared" si="4"/>
        <v>0</v>
      </c>
      <c r="J177" s="50"/>
    </row>
    <row r="178" spans="1:10" ht="15.75" x14ac:dyDescent="0.25">
      <c r="A178" s="43" t="s">
        <v>398</v>
      </c>
      <c r="B178" s="88"/>
      <c r="C178" s="89" t="s">
        <v>399</v>
      </c>
      <c r="D178" s="90" t="s">
        <v>90</v>
      </c>
      <c r="E178" s="46"/>
      <c r="F178" s="157">
        <f>'Lot 7 - page de garde'!$H$25</f>
        <v>0</v>
      </c>
      <c r="G178" s="47">
        <f t="shared" si="5"/>
        <v>0</v>
      </c>
      <c r="H178" s="48">
        <v>5</v>
      </c>
      <c r="I178" s="49">
        <f t="shared" si="4"/>
        <v>0</v>
      </c>
      <c r="J178" s="50"/>
    </row>
    <row r="179" spans="1:10" ht="15.75" x14ac:dyDescent="0.25">
      <c r="A179" s="43" t="s">
        <v>400</v>
      </c>
      <c r="B179" s="88"/>
      <c r="C179" s="89" t="s">
        <v>401</v>
      </c>
      <c r="D179" s="90" t="s">
        <v>26</v>
      </c>
      <c r="E179" s="46"/>
      <c r="F179" s="157">
        <f>'Lot 7 - page de garde'!$H$25</f>
        <v>0</v>
      </c>
      <c r="G179" s="47">
        <f t="shared" si="5"/>
        <v>0</v>
      </c>
      <c r="H179" s="48">
        <v>5</v>
      </c>
      <c r="I179" s="49">
        <f t="shared" si="4"/>
        <v>0</v>
      </c>
      <c r="J179" s="50"/>
    </row>
    <row r="180" spans="1:10" ht="15.75" x14ac:dyDescent="0.25">
      <c r="A180" s="43" t="s">
        <v>402</v>
      </c>
      <c r="B180" s="88"/>
      <c r="C180" s="89" t="s">
        <v>403</v>
      </c>
      <c r="D180" s="90" t="s">
        <v>404</v>
      </c>
      <c r="E180" s="46"/>
      <c r="F180" s="157">
        <f>'Lot 7 - page de garde'!$H$25</f>
        <v>0</v>
      </c>
      <c r="G180" s="47">
        <f t="shared" si="5"/>
        <v>0</v>
      </c>
      <c r="H180" s="48">
        <v>5</v>
      </c>
      <c r="I180" s="49">
        <f t="shared" si="4"/>
        <v>0</v>
      </c>
      <c r="J180" s="50"/>
    </row>
    <row r="181" spans="1:10" ht="15.75" x14ac:dyDescent="0.25">
      <c r="A181" s="43" t="s">
        <v>405</v>
      </c>
      <c r="B181" s="88"/>
      <c r="C181" s="89" t="s">
        <v>406</v>
      </c>
      <c r="D181" s="90" t="s">
        <v>407</v>
      </c>
      <c r="E181" s="46"/>
      <c r="F181" s="157">
        <f>'Lot 7 - page de garde'!$H$25</f>
        <v>0</v>
      </c>
      <c r="G181" s="47">
        <f t="shared" si="5"/>
        <v>0</v>
      </c>
      <c r="H181" s="48">
        <v>5</v>
      </c>
      <c r="I181" s="49">
        <f t="shared" si="4"/>
        <v>0</v>
      </c>
      <c r="J181" s="50"/>
    </row>
    <row r="182" spans="1:10" ht="15.75" x14ac:dyDescent="0.25">
      <c r="A182" s="43" t="s">
        <v>408</v>
      </c>
      <c r="B182" s="88"/>
      <c r="C182" s="89" t="s">
        <v>409</v>
      </c>
      <c r="D182" s="90" t="s">
        <v>410</v>
      </c>
      <c r="E182" s="46"/>
      <c r="F182" s="157">
        <f>'Lot 7 - page de garde'!$H$25</f>
        <v>0</v>
      </c>
      <c r="G182" s="47">
        <f t="shared" si="5"/>
        <v>0</v>
      </c>
      <c r="H182" s="48">
        <v>5</v>
      </c>
      <c r="I182" s="49">
        <f t="shared" si="4"/>
        <v>0</v>
      </c>
      <c r="J182" s="50"/>
    </row>
    <row r="183" spans="1:10" ht="15.75" x14ac:dyDescent="0.25">
      <c r="A183" s="43" t="s">
        <v>411</v>
      </c>
      <c r="B183" s="88"/>
      <c r="C183" s="89" t="s">
        <v>412</v>
      </c>
      <c r="D183" s="90" t="s">
        <v>404</v>
      </c>
      <c r="E183" s="46"/>
      <c r="F183" s="157">
        <f>'Lot 7 - page de garde'!$H$25</f>
        <v>0</v>
      </c>
      <c r="G183" s="47">
        <f t="shared" si="5"/>
        <v>0</v>
      </c>
      <c r="H183" s="48">
        <v>5</v>
      </c>
      <c r="I183" s="49">
        <f t="shared" si="4"/>
        <v>0</v>
      </c>
      <c r="J183" s="50"/>
    </row>
    <row r="184" spans="1:10" ht="15.75" x14ac:dyDescent="0.25">
      <c r="A184" s="43" t="s">
        <v>413</v>
      </c>
      <c r="B184" s="88"/>
      <c r="C184" s="89" t="s">
        <v>414</v>
      </c>
      <c r="D184" s="90" t="s">
        <v>410</v>
      </c>
      <c r="E184" s="46"/>
      <c r="F184" s="157">
        <f>'Lot 7 - page de garde'!$H$25</f>
        <v>0</v>
      </c>
      <c r="G184" s="47">
        <f t="shared" si="5"/>
        <v>0</v>
      </c>
      <c r="H184" s="48">
        <v>5</v>
      </c>
      <c r="I184" s="49">
        <f t="shared" si="4"/>
        <v>0</v>
      </c>
      <c r="J184" s="50"/>
    </row>
    <row r="185" spans="1:10" ht="15.75" x14ac:dyDescent="0.25">
      <c r="A185" s="43" t="s">
        <v>415</v>
      </c>
      <c r="B185" s="88"/>
      <c r="C185" s="89" t="s">
        <v>416</v>
      </c>
      <c r="D185" s="90" t="s">
        <v>417</v>
      </c>
      <c r="E185" s="46"/>
      <c r="F185" s="157">
        <f>'Lot 7 - page de garde'!$H$25</f>
        <v>0</v>
      </c>
      <c r="G185" s="47">
        <f t="shared" si="5"/>
        <v>0</v>
      </c>
      <c r="H185" s="48">
        <v>5</v>
      </c>
      <c r="I185" s="49">
        <f t="shared" si="4"/>
        <v>0</v>
      </c>
      <c r="J185" s="50"/>
    </row>
    <row r="186" spans="1:10" ht="15.75" x14ac:dyDescent="0.25">
      <c r="A186" s="43" t="s">
        <v>418</v>
      </c>
      <c r="B186" s="88"/>
      <c r="C186" s="89" t="s">
        <v>419</v>
      </c>
      <c r="D186" s="90" t="s">
        <v>26</v>
      </c>
      <c r="E186" s="46"/>
      <c r="F186" s="157">
        <f>'Lot 7 - page de garde'!$H$25</f>
        <v>0</v>
      </c>
      <c r="G186" s="47">
        <f t="shared" si="5"/>
        <v>0</v>
      </c>
      <c r="H186" s="48">
        <v>5</v>
      </c>
      <c r="I186" s="49">
        <f t="shared" si="4"/>
        <v>0</v>
      </c>
      <c r="J186" s="50"/>
    </row>
    <row r="187" spans="1:10" ht="15.75" x14ac:dyDescent="0.25">
      <c r="A187" s="43" t="s">
        <v>420</v>
      </c>
      <c r="B187" s="88"/>
      <c r="C187" s="89" t="s">
        <v>421</v>
      </c>
      <c r="D187" s="90" t="s">
        <v>76</v>
      </c>
      <c r="E187" s="46"/>
      <c r="F187" s="157">
        <f>'Lot 7 - page de garde'!$H$25</f>
        <v>0</v>
      </c>
      <c r="G187" s="47">
        <f t="shared" si="5"/>
        <v>0</v>
      </c>
      <c r="H187" s="48">
        <v>5</v>
      </c>
      <c r="I187" s="49">
        <f t="shared" si="4"/>
        <v>0</v>
      </c>
      <c r="J187" s="50"/>
    </row>
    <row r="188" spans="1:10" ht="15.75" x14ac:dyDescent="0.25">
      <c r="A188" s="43" t="s">
        <v>422</v>
      </c>
      <c r="B188" s="88"/>
      <c r="C188" s="89" t="s">
        <v>423</v>
      </c>
      <c r="D188" s="90" t="s">
        <v>65</v>
      </c>
      <c r="E188" s="46"/>
      <c r="F188" s="157">
        <f>'Lot 7 - page de garde'!$H$25</f>
        <v>0</v>
      </c>
      <c r="G188" s="47">
        <f t="shared" si="5"/>
        <v>0</v>
      </c>
      <c r="H188" s="48">
        <v>5</v>
      </c>
      <c r="I188" s="49">
        <f t="shared" si="4"/>
        <v>0</v>
      </c>
      <c r="J188" s="50"/>
    </row>
    <row r="189" spans="1:10" ht="15.75" x14ac:dyDescent="0.25">
      <c r="A189" s="43" t="s">
        <v>424</v>
      </c>
      <c r="B189" s="88"/>
      <c r="C189" s="89" t="s">
        <v>425</v>
      </c>
      <c r="D189" s="90" t="s">
        <v>352</v>
      </c>
      <c r="E189" s="46"/>
      <c r="F189" s="157">
        <f>'Lot 7 - page de garde'!$H$25</f>
        <v>0</v>
      </c>
      <c r="G189" s="47">
        <f t="shared" si="5"/>
        <v>0</v>
      </c>
      <c r="H189" s="48">
        <v>5</v>
      </c>
      <c r="I189" s="49">
        <f t="shared" si="4"/>
        <v>0</v>
      </c>
      <c r="J189" s="50"/>
    </row>
    <row r="190" spans="1:10" ht="15.75" x14ac:dyDescent="0.25">
      <c r="A190" s="43" t="s">
        <v>426</v>
      </c>
      <c r="B190" s="88"/>
      <c r="C190" s="89" t="s">
        <v>427</v>
      </c>
      <c r="D190" s="90" t="s">
        <v>352</v>
      </c>
      <c r="E190" s="46"/>
      <c r="F190" s="157">
        <f>'Lot 7 - page de garde'!$H$25</f>
        <v>0</v>
      </c>
      <c r="G190" s="47">
        <f t="shared" si="5"/>
        <v>0</v>
      </c>
      <c r="H190" s="48">
        <v>5</v>
      </c>
      <c r="I190" s="49">
        <f t="shared" si="4"/>
        <v>0</v>
      </c>
      <c r="J190" s="50"/>
    </row>
    <row r="191" spans="1:10" ht="15.75" x14ac:dyDescent="0.25">
      <c r="A191" s="43" t="s">
        <v>428</v>
      </c>
      <c r="B191" s="88"/>
      <c r="C191" s="89" t="s">
        <v>429</v>
      </c>
      <c r="D191" s="90" t="s">
        <v>65</v>
      </c>
      <c r="E191" s="46"/>
      <c r="F191" s="157">
        <f>'Lot 7 - page de garde'!$H$25</f>
        <v>0</v>
      </c>
      <c r="G191" s="47">
        <f t="shared" si="5"/>
        <v>0</v>
      </c>
      <c r="H191" s="48">
        <v>5</v>
      </c>
      <c r="I191" s="49">
        <f t="shared" si="4"/>
        <v>0</v>
      </c>
      <c r="J191" s="50"/>
    </row>
    <row r="192" spans="1:10" ht="15.75" x14ac:dyDescent="0.25">
      <c r="A192" s="43" t="s">
        <v>430</v>
      </c>
      <c r="B192" s="88"/>
      <c r="C192" s="89" t="s">
        <v>431</v>
      </c>
      <c r="D192" s="90" t="s">
        <v>26</v>
      </c>
      <c r="E192" s="46"/>
      <c r="F192" s="157">
        <f>'Lot 7 - page de garde'!$H$25</f>
        <v>0</v>
      </c>
      <c r="G192" s="47">
        <f t="shared" si="5"/>
        <v>0</v>
      </c>
      <c r="H192" s="48">
        <v>5</v>
      </c>
      <c r="I192" s="49">
        <f t="shared" si="4"/>
        <v>0</v>
      </c>
      <c r="J192" s="50"/>
    </row>
    <row r="193" spans="1:10" ht="15.75" x14ac:dyDescent="0.25">
      <c r="A193" s="43" t="s">
        <v>432</v>
      </c>
      <c r="B193" s="88"/>
      <c r="C193" s="89" t="s">
        <v>433</v>
      </c>
      <c r="D193" s="90" t="s">
        <v>26</v>
      </c>
      <c r="E193" s="46"/>
      <c r="F193" s="157">
        <f>'Lot 7 - page de garde'!$H$25</f>
        <v>0</v>
      </c>
      <c r="G193" s="47">
        <f t="shared" si="5"/>
        <v>0</v>
      </c>
      <c r="H193" s="48">
        <v>5</v>
      </c>
      <c r="I193" s="49">
        <f t="shared" si="4"/>
        <v>0</v>
      </c>
      <c r="J193" s="50"/>
    </row>
    <row r="194" spans="1:10" ht="15.75" x14ac:dyDescent="0.25">
      <c r="A194" s="43" t="s">
        <v>434</v>
      </c>
      <c r="B194" s="88"/>
      <c r="C194" s="89" t="s">
        <v>435</v>
      </c>
      <c r="D194" s="90" t="s">
        <v>26</v>
      </c>
      <c r="E194" s="46"/>
      <c r="F194" s="157">
        <f>'Lot 7 - page de garde'!$H$25</f>
        <v>0</v>
      </c>
      <c r="G194" s="47">
        <f t="shared" si="5"/>
        <v>0</v>
      </c>
      <c r="H194" s="48">
        <v>5</v>
      </c>
      <c r="I194" s="49">
        <f t="shared" si="4"/>
        <v>0</v>
      </c>
      <c r="J194" s="50"/>
    </row>
    <row r="195" spans="1:10" ht="15.75" x14ac:dyDescent="0.25">
      <c r="A195" s="43" t="s">
        <v>436</v>
      </c>
      <c r="B195" s="88"/>
      <c r="C195" s="89" t="s">
        <v>437</v>
      </c>
      <c r="D195" s="90" t="s">
        <v>26</v>
      </c>
      <c r="E195" s="46"/>
      <c r="F195" s="157">
        <f>'Lot 7 - page de garde'!$H$25</f>
        <v>0</v>
      </c>
      <c r="G195" s="47">
        <f t="shared" si="5"/>
        <v>0</v>
      </c>
      <c r="H195" s="48">
        <v>5</v>
      </c>
      <c r="I195" s="49">
        <f t="shared" si="4"/>
        <v>0</v>
      </c>
      <c r="J195" s="50"/>
    </row>
    <row r="196" spans="1:10" ht="15.75" x14ac:dyDescent="0.25">
      <c r="A196" s="43" t="s">
        <v>438</v>
      </c>
      <c r="B196" s="88"/>
      <c r="C196" s="89" t="s">
        <v>439</v>
      </c>
      <c r="D196" s="90" t="s">
        <v>26</v>
      </c>
      <c r="E196" s="46"/>
      <c r="F196" s="157">
        <f>'Lot 7 - page de garde'!$H$25</f>
        <v>0</v>
      </c>
      <c r="G196" s="47">
        <f t="shared" si="5"/>
        <v>0</v>
      </c>
      <c r="H196" s="48">
        <v>5</v>
      </c>
      <c r="I196" s="49">
        <f t="shared" si="4"/>
        <v>0</v>
      </c>
      <c r="J196" s="50"/>
    </row>
    <row r="197" spans="1:10" ht="15.75" x14ac:dyDescent="0.25">
      <c r="A197" s="43" t="s">
        <v>440</v>
      </c>
      <c r="B197" s="88"/>
      <c r="C197" s="89" t="s">
        <v>441</v>
      </c>
      <c r="D197" s="90" t="s">
        <v>26</v>
      </c>
      <c r="E197" s="46"/>
      <c r="F197" s="157">
        <f>'Lot 7 - page de garde'!$H$25</f>
        <v>0</v>
      </c>
      <c r="G197" s="47">
        <f t="shared" si="5"/>
        <v>0</v>
      </c>
      <c r="H197" s="48">
        <v>5</v>
      </c>
      <c r="I197" s="49">
        <f t="shared" si="4"/>
        <v>0</v>
      </c>
      <c r="J197" s="50"/>
    </row>
    <row r="198" spans="1:10" ht="15.75" x14ac:dyDescent="0.25">
      <c r="A198" s="43" t="s">
        <v>442</v>
      </c>
      <c r="B198" s="88"/>
      <c r="C198" s="89" t="s">
        <v>443</v>
      </c>
      <c r="D198" s="90" t="s">
        <v>444</v>
      </c>
      <c r="E198" s="46"/>
      <c r="F198" s="157">
        <f>'Lot 7 - page de garde'!$H$25</f>
        <v>0</v>
      </c>
      <c r="G198" s="47">
        <f t="shared" si="5"/>
        <v>0</v>
      </c>
      <c r="H198" s="48">
        <v>5</v>
      </c>
      <c r="I198" s="49">
        <f t="shared" ref="I198:I261" si="6">H198*G198</f>
        <v>0</v>
      </c>
      <c r="J198" s="50"/>
    </row>
    <row r="199" spans="1:10" ht="15.75" x14ac:dyDescent="0.25">
      <c r="A199" s="43" t="s">
        <v>445</v>
      </c>
      <c r="B199" s="88"/>
      <c r="C199" s="89" t="s">
        <v>446</v>
      </c>
      <c r="D199" s="90" t="s">
        <v>125</v>
      </c>
      <c r="E199" s="46"/>
      <c r="F199" s="157">
        <f>'Lot 7 - page de garde'!$H$25</f>
        <v>0</v>
      </c>
      <c r="G199" s="47">
        <f t="shared" ref="G199:G262" si="7">E199*(1-F199)</f>
        <v>0</v>
      </c>
      <c r="H199" s="48">
        <v>5</v>
      </c>
      <c r="I199" s="49">
        <f t="shared" si="6"/>
        <v>0</v>
      </c>
      <c r="J199" s="50"/>
    </row>
    <row r="200" spans="1:10" ht="16.5" thickBot="1" x14ac:dyDescent="0.3">
      <c r="A200" s="59" t="s">
        <v>447</v>
      </c>
      <c r="B200" s="91"/>
      <c r="C200" s="92" t="s">
        <v>448</v>
      </c>
      <c r="D200" s="93" t="s">
        <v>125</v>
      </c>
      <c r="E200" s="81"/>
      <c r="F200" s="157">
        <f>'Lot 7 - page de garde'!$H$25</f>
        <v>0</v>
      </c>
      <c r="G200" s="47">
        <f t="shared" si="7"/>
        <v>0</v>
      </c>
      <c r="H200" s="82">
        <v>5</v>
      </c>
      <c r="I200" s="65">
        <f t="shared" si="6"/>
        <v>0</v>
      </c>
      <c r="J200" s="66"/>
    </row>
    <row r="201" spans="1:10" ht="21" thickBot="1" x14ac:dyDescent="0.25">
      <c r="A201" s="28"/>
      <c r="B201" s="29"/>
      <c r="C201" s="30" t="s">
        <v>449</v>
      </c>
      <c r="D201" s="30"/>
      <c r="E201" s="32"/>
      <c r="F201" s="30"/>
      <c r="G201" s="30"/>
      <c r="H201" s="30"/>
      <c r="I201" s="30"/>
      <c r="J201" s="33"/>
    </row>
    <row r="202" spans="1:10" ht="15.75" x14ac:dyDescent="0.25">
      <c r="A202" s="94" t="s">
        <v>450</v>
      </c>
      <c r="B202" s="95"/>
      <c r="C202" s="96" t="s">
        <v>451</v>
      </c>
      <c r="D202" s="97" t="s">
        <v>452</v>
      </c>
      <c r="E202" s="98"/>
      <c r="F202" s="157">
        <f>'Lot 7 - page de garde'!$H$25</f>
        <v>0</v>
      </c>
      <c r="G202" s="47">
        <f t="shared" si="7"/>
        <v>0</v>
      </c>
      <c r="H202" s="99">
        <v>5</v>
      </c>
      <c r="I202" s="41">
        <f t="shared" si="6"/>
        <v>0</v>
      </c>
      <c r="J202" s="42"/>
    </row>
    <row r="203" spans="1:10" ht="15.75" x14ac:dyDescent="0.25">
      <c r="A203" s="100" t="s">
        <v>453</v>
      </c>
      <c r="B203" s="101"/>
      <c r="C203" s="102" t="s">
        <v>454</v>
      </c>
      <c r="D203" s="103" t="s">
        <v>455</v>
      </c>
      <c r="E203" s="104"/>
      <c r="F203" s="157">
        <f>'Lot 7 - page de garde'!$H$25</f>
        <v>0</v>
      </c>
      <c r="G203" s="47">
        <f t="shared" si="7"/>
        <v>0</v>
      </c>
      <c r="H203" s="48">
        <v>5</v>
      </c>
      <c r="I203" s="49">
        <f t="shared" si="6"/>
        <v>0</v>
      </c>
      <c r="J203" s="50"/>
    </row>
    <row r="204" spans="1:10" ht="15.75" x14ac:dyDescent="0.25">
      <c r="A204" s="100" t="s">
        <v>456</v>
      </c>
      <c r="B204" s="101"/>
      <c r="C204" s="102" t="s">
        <v>457</v>
      </c>
      <c r="D204" s="103" t="s">
        <v>458</v>
      </c>
      <c r="E204" s="104"/>
      <c r="F204" s="157">
        <f>'Lot 7 - page de garde'!$H$25</f>
        <v>0</v>
      </c>
      <c r="G204" s="47">
        <f t="shared" si="7"/>
        <v>0</v>
      </c>
      <c r="H204" s="48">
        <v>5</v>
      </c>
      <c r="I204" s="49">
        <f t="shared" si="6"/>
        <v>0</v>
      </c>
      <c r="J204" s="50"/>
    </row>
    <row r="205" spans="1:10" ht="15.75" x14ac:dyDescent="0.25">
      <c r="A205" s="100" t="s">
        <v>459</v>
      </c>
      <c r="B205" s="101"/>
      <c r="C205" s="102" t="s">
        <v>460</v>
      </c>
      <c r="D205" s="103" t="s">
        <v>52</v>
      </c>
      <c r="E205" s="104"/>
      <c r="F205" s="157">
        <f>'Lot 7 - page de garde'!$H$25</f>
        <v>0</v>
      </c>
      <c r="G205" s="47">
        <f t="shared" si="7"/>
        <v>0</v>
      </c>
      <c r="H205" s="48">
        <v>5</v>
      </c>
      <c r="I205" s="49">
        <f t="shared" si="6"/>
        <v>0</v>
      </c>
      <c r="J205" s="50"/>
    </row>
    <row r="206" spans="1:10" ht="15.75" x14ac:dyDescent="0.25">
      <c r="A206" s="100" t="s">
        <v>461</v>
      </c>
      <c r="B206" s="101"/>
      <c r="C206" s="102" t="s">
        <v>462</v>
      </c>
      <c r="D206" s="103" t="s">
        <v>52</v>
      </c>
      <c r="E206" s="104"/>
      <c r="F206" s="157">
        <f>'Lot 7 - page de garde'!$H$25</f>
        <v>0</v>
      </c>
      <c r="G206" s="47">
        <f t="shared" si="7"/>
        <v>0</v>
      </c>
      <c r="H206" s="48">
        <v>5</v>
      </c>
      <c r="I206" s="49">
        <f t="shared" si="6"/>
        <v>0</v>
      </c>
      <c r="J206" s="50"/>
    </row>
    <row r="207" spans="1:10" ht="15.75" x14ac:dyDescent="0.25">
      <c r="A207" s="100" t="s">
        <v>463</v>
      </c>
      <c r="B207" s="101"/>
      <c r="C207" s="102" t="s">
        <v>464</v>
      </c>
      <c r="D207" s="103">
        <v>10</v>
      </c>
      <c r="E207" s="104"/>
      <c r="F207" s="157">
        <f>'Lot 7 - page de garde'!$H$25</f>
        <v>0</v>
      </c>
      <c r="G207" s="47">
        <f t="shared" si="7"/>
        <v>0</v>
      </c>
      <c r="H207" s="48">
        <v>5</v>
      </c>
      <c r="I207" s="49">
        <f t="shared" si="6"/>
        <v>0</v>
      </c>
      <c r="J207" s="50"/>
    </row>
    <row r="208" spans="1:10" ht="15.75" x14ac:dyDescent="0.25">
      <c r="A208" s="100" t="s">
        <v>465</v>
      </c>
      <c r="B208" s="101"/>
      <c r="C208" s="102" t="s">
        <v>466</v>
      </c>
      <c r="D208" s="103">
        <v>10</v>
      </c>
      <c r="E208" s="104"/>
      <c r="F208" s="157">
        <f>'Lot 7 - page de garde'!$H$25</f>
        <v>0</v>
      </c>
      <c r="G208" s="47">
        <f t="shared" si="7"/>
        <v>0</v>
      </c>
      <c r="H208" s="48">
        <v>5</v>
      </c>
      <c r="I208" s="49">
        <f t="shared" si="6"/>
        <v>0</v>
      </c>
      <c r="J208" s="50"/>
    </row>
    <row r="209" spans="1:10" ht="15.75" x14ac:dyDescent="0.25">
      <c r="A209" s="100" t="s">
        <v>467</v>
      </c>
      <c r="B209" s="101"/>
      <c r="C209" s="102" t="s">
        <v>468</v>
      </c>
      <c r="D209" s="103">
        <v>10</v>
      </c>
      <c r="E209" s="104"/>
      <c r="F209" s="157">
        <f>'Lot 7 - page de garde'!$H$25</f>
        <v>0</v>
      </c>
      <c r="G209" s="47">
        <f t="shared" si="7"/>
        <v>0</v>
      </c>
      <c r="H209" s="48">
        <v>5</v>
      </c>
      <c r="I209" s="49">
        <f t="shared" si="6"/>
        <v>0</v>
      </c>
      <c r="J209" s="50"/>
    </row>
    <row r="210" spans="1:10" ht="15.75" x14ac:dyDescent="0.25">
      <c r="A210" s="100" t="s">
        <v>469</v>
      </c>
      <c r="B210" s="101"/>
      <c r="C210" s="102" t="s">
        <v>470</v>
      </c>
      <c r="D210" s="103">
        <v>10</v>
      </c>
      <c r="E210" s="104"/>
      <c r="F210" s="157">
        <f>'Lot 7 - page de garde'!$H$25</f>
        <v>0</v>
      </c>
      <c r="G210" s="47">
        <f t="shared" si="7"/>
        <v>0</v>
      </c>
      <c r="H210" s="48">
        <v>5</v>
      </c>
      <c r="I210" s="49">
        <f t="shared" si="6"/>
        <v>0</v>
      </c>
      <c r="J210" s="50"/>
    </row>
    <row r="211" spans="1:10" ht="15.75" x14ac:dyDescent="0.25">
      <c r="A211" s="100" t="s">
        <v>471</v>
      </c>
      <c r="B211" s="101"/>
      <c r="C211" s="102" t="s">
        <v>472</v>
      </c>
      <c r="D211" s="103" t="s">
        <v>52</v>
      </c>
      <c r="E211" s="104"/>
      <c r="F211" s="157">
        <f>'Lot 7 - page de garde'!$H$25</f>
        <v>0</v>
      </c>
      <c r="G211" s="47">
        <f t="shared" si="7"/>
        <v>0</v>
      </c>
      <c r="H211" s="48">
        <v>5</v>
      </c>
      <c r="I211" s="49">
        <f t="shared" si="6"/>
        <v>0</v>
      </c>
      <c r="J211" s="50"/>
    </row>
    <row r="212" spans="1:10" ht="15.75" x14ac:dyDescent="0.25">
      <c r="A212" s="100" t="s">
        <v>473</v>
      </c>
      <c r="B212" s="101"/>
      <c r="C212" s="102" t="s">
        <v>474</v>
      </c>
      <c r="D212" s="103" t="s">
        <v>52</v>
      </c>
      <c r="E212" s="104"/>
      <c r="F212" s="157">
        <f>'Lot 7 - page de garde'!$H$25</f>
        <v>0</v>
      </c>
      <c r="G212" s="47">
        <f t="shared" si="7"/>
        <v>0</v>
      </c>
      <c r="H212" s="48">
        <v>5</v>
      </c>
      <c r="I212" s="49">
        <f t="shared" si="6"/>
        <v>0</v>
      </c>
      <c r="J212" s="50"/>
    </row>
    <row r="213" spans="1:10" ht="15.75" x14ac:dyDescent="0.25">
      <c r="A213" s="100" t="s">
        <v>475</v>
      </c>
      <c r="B213" s="101"/>
      <c r="C213" s="102" t="s">
        <v>476</v>
      </c>
      <c r="D213" s="103" t="s">
        <v>52</v>
      </c>
      <c r="E213" s="104"/>
      <c r="F213" s="157">
        <f>'Lot 7 - page de garde'!$H$25</f>
        <v>0</v>
      </c>
      <c r="G213" s="47">
        <f t="shared" si="7"/>
        <v>0</v>
      </c>
      <c r="H213" s="48">
        <v>5</v>
      </c>
      <c r="I213" s="49">
        <f t="shared" si="6"/>
        <v>0</v>
      </c>
      <c r="J213" s="50"/>
    </row>
    <row r="214" spans="1:10" ht="15.75" x14ac:dyDescent="0.25">
      <c r="A214" s="100" t="s">
        <v>477</v>
      </c>
      <c r="B214" s="101"/>
      <c r="C214" s="102" t="s">
        <v>478</v>
      </c>
      <c r="D214" s="103" t="s">
        <v>52</v>
      </c>
      <c r="E214" s="104"/>
      <c r="F214" s="157">
        <f>'Lot 7 - page de garde'!$H$25</f>
        <v>0</v>
      </c>
      <c r="G214" s="47">
        <f t="shared" si="7"/>
        <v>0</v>
      </c>
      <c r="H214" s="48">
        <v>5</v>
      </c>
      <c r="I214" s="49">
        <f t="shared" si="6"/>
        <v>0</v>
      </c>
      <c r="J214" s="50"/>
    </row>
    <row r="215" spans="1:10" ht="15.75" x14ac:dyDescent="0.25">
      <c r="A215" s="100" t="s">
        <v>479</v>
      </c>
      <c r="B215" s="101"/>
      <c r="C215" s="102" t="s">
        <v>480</v>
      </c>
      <c r="D215" s="103" t="s">
        <v>52</v>
      </c>
      <c r="E215" s="104"/>
      <c r="F215" s="157">
        <f>'Lot 7 - page de garde'!$H$25</f>
        <v>0</v>
      </c>
      <c r="G215" s="47">
        <f t="shared" si="7"/>
        <v>0</v>
      </c>
      <c r="H215" s="48">
        <v>5</v>
      </c>
      <c r="I215" s="49">
        <f t="shared" si="6"/>
        <v>0</v>
      </c>
      <c r="J215" s="50"/>
    </row>
    <row r="216" spans="1:10" ht="15.75" x14ac:dyDescent="0.25">
      <c r="A216" s="100" t="s">
        <v>481</v>
      </c>
      <c r="B216" s="101"/>
      <c r="C216" s="102" t="s">
        <v>482</v>
      </c>
      <c r="D216" s="103" t="s">
        <v>52</v>
      </c>
      <c r="E216" s="104"/>
      <c r="F216" s="157">
        <f>'Lot 7 - page de garde'!$H$25</f>
        <v>0</v>
      </c>
      <c r="G216" s="47">
        <f t="shared" si="7"/>
        <v>0</v>
      </c>
      <c r="H216" s="48">
        <v>5</v>
      </c>
      <c r="I216" s="49">
        <f t="shared" si="6"/>
        <v>0</v>
      </c>
      <c r="J216" s="50"/>
    </row>
    <row r="217" spans="1:10" ht="15.75" x14ac:dyDescent="0.25">
      <c r="A217" s="100" t="s">
        <v>483</v>
      </c>
      <c r="B217" s="101"/>
      <c r="C217" s="102" t="s">
        <v>484</v>
      </c>
      <c r="D217" s="103" t="s">
        <v>52</v>
      </c>
      <c r="E217" s="104"/>
      <c r="F217" s="157">
        <f>'Lot 7 - page de garde'!$H$25</f>
        <v>0</v>
      </c>
      <c r="G217" s="47">
        <f t="shared" si="7"/>
        <v>0</v>
      </c>
      <c r="H217" s="48">
        <v>5</v>
      </c>
      <c r="I217" s="49">
        <f t="shared" si="6"/>
        <v>0</v>
      </c>
      <c r="J217" s="50"/>
    </row>
    <row r="218" spans="1:10" ht="15.75" x14ac:dyDescent="0.25">
      <c r="A218" s="100" t="s">
        <v>485</v>
      </c>
      <c r="B218" s="101"/>
      <c r="C218" s="102" t="s">
        <v>486</v>
      </c>
      <c r="D218" s="103" t="s">
        <v>52</v>
      </c>
      <c r="E218" s="104"/>
      <c r="F218" s="157">
        <f>'Lot 7 - page de garde'!$H$25</f>
        <v>0</v>
      </c>
      <c r="G218" s="47">
        <f t="shared" si="7"/>
        <v>0</v>
      </c>
      <c r="H218" s="48">
        <v>5</v>
      </c>
      <c r="I218" s="49">
        <f t="shared" si="6"/>
        <v>0</v>
      </c>
      <c r="J218" s="50"/>
    </row>
    <row r="219" spans="1:10" ht="15.75" x14ac:dyDescent="0.25">
      <c r="A219" s="100" t="s">
        <v>487</v>
      </c>
      <c r="B219" s="101"/>
      <c r="C219" s="102" t="s">
        <v>488</v>
      </c>
      <c r="D219" s="103" t="s">
        <v>52</v>
      </c>
      <c r="E219" s="104"/>
      <c r="F219" s="157">
        <f>'Lot 7 - page de garde'!$H$25</f>
        <v>0</v>
      </c>
      <c r="G219" s="47">
        <f t="shared" si="7"/>
        <v>0</v>
      </c>
      <c r="H219" s="48">
        <v>5</v>
      </c>
      <c r="I219" s="49">
        <f t="shared" si="6"/>
        <v>0</v>
      </c>
      <c r="J219" s="50"/>
    </row>
    <row r="220" spans="1:10" ht="15.75" x14ac:dyDescent="0.25">
      <c r="A220" s="100" t="s">
        <v>489</v>
      </c>
      <c r="B220" s="101"/>
      <c r="C220" s="102" t="s">
        <v>490</v>
      </c>
      <c r="D220" s="103" t="s">
        <v>52</v>
      </c>
      <c r="E220" s="104"/>
      <c r="F220" s="157">
        <f>'Lot 7 - page de garde'!$H$25</f>
        <v>0</v>
      </c>
      <c r="G220" s="47">
        <f t="shared" si="7"/>
        <v>0</v>
      </c>
      <c r="H220" s="48">
        <v>5</v>
      </c>
      <c r="I220" s="49">
        <f t="shared" si="6"/>
        <v>0</v>
      </c>
      <c r="J220" s="50"/>
    </row>
    <row r="221" spans="1:10" ht="15.75" x14ac:dyDescent="0.25">
      <c r="A221" s="100" t="s">
        <v>491</v>
      </c>
      <c r="B221" s="101"/>
      <c r="C221" s="102" t="s">
        <v>492</v>
      </c>
      <c r="D221" s="103">
        <v>10</v>
      </c>
      <c r="E221" s="104"/>
      <c r="F221" s="157">
        <f>'Lot 7 - page de garde'!$H$25</f>
        <v>0</v>
      </c>
      <c r="G221" s="47">
        <f t="shared" si="7"/>
        <v>0</v>
      </c>
      <c r="H221" s="48">
        <v>5</v>
      </c>
      <c r="I221" s="49">
        <f t="shared" si="6"/>
        <v>0</v>
      </c>
      <c r="J221" s="50"/>
    </row>
    <row r="222" spans="1:10" ht="15.75" x14ac:dyDescent="0.25">
      <c r="A222" s="100" t="s">
        <v>493</v>
      </c>
      <c r="B222" s="101"/>
      <c r="C222" s="102" t="s">
        <v>494</v>
      </c>
      <c r="D222" s="103" t="s">
        <v>52</v>
      </c>
      <c r="E222" s="104"/>
      <c r="F222" s="157">
        <f>'Lot 7 - page de garde'!$H$25</f>
        <v>0</v>
      </c>
      <c r="G222" s="47">
        <f t="shared" si="7"/>
        <v>0</v>
      </c>
      <c r="H222" s="48">
        <v>5</v>
      </c>
      <c r="I222" s="49">
        <f t="shared" si="6"/>
        <v>0</v>
      </c>
      <c r="J222" s="50"/>
    </row>
    <row r="223" spans="1:10" ht="15.75" x14ac:dyDescent="0.25">
      <c r="A223" s="100" t="s">
        <v>495</v>
      </c>
      <c r="B223" s="101"/>
      <c r="C223" s="102" t="s">
        <v>496</v>
      </c>
      <c r="D223" s="103" t="s">
        <v>52</v>
      </c>
      <c r="E223" s="104"/>
      <c r="F223" s="157">
        <f>'Lot 7 - page de garde'!$H$25</f>
        <v>0</v>
      </c>
      <c r="G223" s="47">
        <f t="shared" si="7"/>
        <v>0</v>
      </c>
      <c r="H223" s="48">
        <v>5</v>
      </c>
      <c r="I223" s="49">
        <f t="shared" si="6"/>
        <v>0</v>
      </c>
      <c r="J223" s="50"/>
    </row>
    <row r="224" spans="1:10" ht="15.75" x14ac:dyDescent="0.25">
      <c r="A224" s="100" t="s">
        <v>497</v>
      </c>
      <c r="B224" s="101"/>
      <c r="C224" s="102" t="s">
        <v>498</v>
      </c>
      <c r="D224" s="103" t="s">
        <v>52</v>
      </c>
      <c r="E224" s="104"/>
      <c r="F224" s="157">
        <f>'Lot 7 - page de garde'!$H$25</f>
        <v>0</v>
      </c>
      <c r="G224" s="47">
        <f t="shared" si="7"/>
        <v>0</v>
      </c>
      <c r="H224" s="48">
        <v>5</v>
      </c>
      <c r="I224" s="49">
        <f t="shared" si="6"/>
        <v>0</v>
      </c>
      <c r="J224" s="50"/>
    </row>
    <row r="225" spans="1:10" ht="15.75" x14ac:dyDescent="0.25">
      <c r="A225" s="100" t="s">
        <v>499</v>
      </c>
      <c r="B225" s="101"/>
      <c r="C225" s="102" t="s">
        <v>500</v>
      </c>
      <c r="D225" s="103" t="s">
        <v>52</v>
      </c>
      <c r="E225" s="104"/>
      <c r="F225" s="157">
        <f>'Lot 7 - page de garde'!$H$25</f>
        <v>0</v>
      </c>
      <c r="G225" s="47">
        <f t="shared" si="7"/>
        <v>0</v>
      </c>
      <c r="H225" s="48">
        <v>5</v>
      </c>
      <c r="I225" s="49">
        <f t="shared" si="6"/>
        <v>0</v>
      </c>
      <c r="J225" s="50"/>
    </row>
    <row r="226" spans="1:10" ht="15.75" x14ac:dyDescent="0.25">
      <c r="A226" s="100" t="s">
        <v>501</v>
      </c>
      <c r="B226" s="101"/>
      <c r="C226" s="105" t="s">
        <v>502</v>
      </c>
      <c r="D226" s="103" t="s">
        <v>52</v>
      </c>
      <c r="E226" s="104"/>
      <c r="F226" s="157">
        <f>'Lot 7 - page de garde'!$H$25</f>
        <v>0</v>
      </c>
      <c r="G226" s="47">
        <f t="shared" si="7"/>
        <v>0</v>
      </c>
      <c r="H226" s="48">
        <v>5</v>
      </c>
      <c r="I226" s="49">
        <f t="shared" si="6"/>
        <v>0</v>
      </c>
      <c r="J226" s="50"/>
    </row>
    <row r="227" spans="1:10" ht="15.75" x14ac:dyDescent="0.25">
      <c r="A227" s="100" t="s">
        <v>503</v>
      </c>
      <c r="B227" s="101"/>
      <c r="C227" s="102" t="s">
        <v>504</v>
      </c>
      <c r="D227" s="103" t="s">
        <v>52</v>
      </c>
      <c r="E227" s="104"/>
      <c r="F227" s="157">
        <f>'Lot 7 - page de garde'!$H$25</f>
        <v>0</v>
      </c>
      <c r="G227" s="47">
        <f t="shared" si="7"/>
        <v>0</v>
      </c>
      <c r="H227" s="48">
        <v>5</v>
      </c>
      <c r="I227" s="49">
        <f t="shared" si="6"/>
        <v>0</v>
      </c>
      <c r="J227" s="50"/>
    </row>
    <row r="228" spans="1:10" ht="15.75" x14ac:dyDescent="0.25">
      <c r="A228" s="100" t="s">
        <v>505</v>
      </c>
      <c r="B228" s="101"/>
      <c r="C228" s="102" t="s">
        <v>506</v>
      </c>
      <c r="D228" s="103">
        <v>7</v>
      </c>
      <c r="E228" s="104"/>
      <c r="F228" s="157">
        <f>'Lot 7 - page de garde'!$H$25</f>
        <v>0</v>
      </c>
      <c r="G228" s="47">
        <f t="shared" si="7"/>
        <v>0</v>
      </c>
      <c r="H228" s="48">
        <v>5</v>
      </c>
      <c r="I228" s="49">
        <f t="shared" si="6"/>
        <v>0</v>
      </c>
      <c r="J228" s="50"/>
    </row>
    <row r="229" spans="1:10" ht="15.75" x14ac:dyDescent="0.25">
      <c r="A229" s="100" t="s">
        <v>507</v>
      </c>
      <c r="B229" s="101"/>
      <c r="C229" s="102" t="s">
        <v>508</v>
      </c>
      <c r="D229" s="103">
        <v>3</v>
      </c>
      <c r="E229" s="104"/>
      <c r="F229" s="157">
        <f>'Lot 7 - page de garde'!$H$25</f>
        <v>0</v>
      </c>
      <c r="G229" s="47">
        <f t="shared" si="7"/>
        <v>0</v>
      </c>
      <c r="H229" s="48">
        <v>5</v>
      </c>
      <c r="I229" s="49">
        <f t="shared" si="6"/>
        <v>0</v>
      </c>
      <c r="J229" s="50"/>
    </row>
    <row r="230" spans="1:10" ht="15.75" x14ac:dyDescent="0.25">
      <c r="A230" s="100" t="s">
        <v>509</v>
      </c>
      <c r="B230" s="101"/>
      <c r="C230" s="105" t="s">
        <v>510</v>
      </c>
      <c r="D230" s="103" t="s">
        <v>52</v>
      </c>
      <c r="E230" s="104"/>
      <c r="F230" s="157">
        <f>'Lot 7 - page de garde'!$H$25</f>
        <v>0</v>
      </c>
      <c r="G230" s="47">
        <f t="shared" si="7"/>
        <v>0</v>
      </c>
      <c r="H230" s="48">
        <v>5</v>
      </c>
      <c r="I230" s="49">
        <f t="shared" si="6"/>
        <v>0</v>
      </c>
      <c r="J230" s="50"/>
    </row>
    <row r="231" spans="1:10" ht="15.75" x14ac:dyDescent="0.25">
      <c r="A231" s="100" t="s">
        <v>511</v>
      </c>
      <c r="B231" s="101"/>
      <c r="C231" s="102" t="s">
        <v>512</v>
      </c>
      <c r="D231" s="103" t="s">
        <v>52</v>
      </c>
      <c r="E231" s="104"/>
      <c r="F231" s="157">
        <f>'Lot 7 - page de garde'!$H$25</f>
        <v>0</v>
      </c>
      <c r="G231" s="47">
        <f t="shared" si="7"/>
        <v>0</v>
      </c>
      <c r="H231" s="48">
        <v>5</v>
      </c>
      <c r="I231" s="49">
        <f t="shared" si="6"/>
        <v>0</v>
      </c>
      <c r="J231" s="50"/>
    </row>
    <row r="232" spans="1:10" ht="15.75" x14ac:dyDescent="0.25">
      <c r="A232" s="100" t="s">
        <v>513</v>
      </c>
      <c r="B232" s="101"/>
      <c r="C232" s="102" t="s">
        <v>514</v>
      </c>
      <c r="D232" s="103" t="s">
        <v>52</v>
      </c>
      <c r="E232" s="104"/>
      <c r="F232" s="157">
        <f>'Lot 7 - page de garde'!$H$25</f>
        <v>0</v>
      </c>
      <c r="G232" s="47">
        <f t="shared" si="7"/>
        <v>0</v>
      </c>
      <c r="H232" s="48">
        <v>5</v>
      </c>
      <c r="I232" s="49">
        <f t="shared" si="6"/>
        <v>0</v>
      </c>
      <c r="J232" s="50"/>
    </row>
    <row r="233" spans="1:10" ht="15.75" x14ac:dyDescent="0.25">
      <c r="A233" s="100" t="s">
        <v>515</v>
      </c>
      <c r="B233" s="101"/>
      <c r="C233" s="102" t="s">
        <v>516</v>
      </c>
      <c r="D233" s="103" t="s">
        <v>52</v>
      </c>
      <c r="E233" s="104"/>
      <c r="F233" s="157">
        <f>'Lot 7 - page de garde'!$H$25</f>
        <v>0</v>
      </c>
      <c r="G233" s="47">
        <f t="shared" si="7"/>
        <v>0</v>
      </c>
      <c r="H233" s="48">
        <v>5</v>
      </c>
      <c r="I233" s="49">
        <f t="shared" si="6"/>
        <v>0</v>
      </c>
      <c r="J233" s="50"/>
    </row>
    <row r="234" spans="1:10" ht="15.75" x14ac:dyDescent="0.25">
      <c r="A234" s="100" t="s">
        <v>517</v>
      </c>
      <c r="B234" s="101"/>
      <c r="C234" s="102" t="s">
        <v>518</v>
      </c>
      <c r="D234" s="103" t="s">
        <v>52</v>
      </c>
      <c r="E234" s="104"/>
      <c r="F234" s="157">
        <f>'Lot 7 - page de garde'!$H$25</f>
        <v>0</v>
      </c>
      <c r="G234" s="47">
        <f t="shared" si="7"/>
        <v>0</v>
      </c>
      <c r="H234" s="48">
        <v>5</v>
      </c>
      <c r="I234" s="49">
        <f t="shared" si="6"/>
        <v>0</v>
      </c>
      <c r="J234" s="50"/>
    </row>
    <row r="235" spans="1:10" ht="15.75" x14ac:dyDescent="0.25">
      <c r="A235" s="100" t="s">
        <v>519</v>
      </c>
      <c r="B235" s="101"/>
      <c r="C235" s="102" t="s">
        <v>520</v>
      </c>
      <c r="D235" s="103">
        <v>3</v>
      </c>
      <c r="E235" s="104"/>
      <c r="F235" s="157">
        <f>'Lot 7 - page de garde'!$H$25</f>
        <v>0</v>
      </c>
      <c r="G235" s="47">
        <f t="shared" si="7"/>
        <v>0</v>
      </c>
      <c r="H235" s="48">
        <v>5</v>
      </c>
      <c r="I235" s="49">
        <f t="shared" si="6"/>
        <v>0</v>
      </c>
      <c r="J235" s="50"/>
    </row>
    <row r="236" spans="1:10" ht="15.75" x14ac:dyDescent="0.25">
      <c r="A236" s="100" t="s">
        <v>521</v>
      </c>
      <c r="B236" s="101"/>
      <c r="C236" s="102" t="s">
        <v>522</v>
      </c>
      <c r="D236" s="103" t="s">
        <v>52</v>
      </c>
      <c r="E236" s="104"/>
      <c r="F236" s="157">
        <f>'Lot 7 - page de garde'!$H$25</f>
        <v>0</v>
      </c>
      <c r="G236" s="47">
        <f t="shared" si="7"/>
        <v>0</v>
      </c>
      <c r="H236" s="48">
        <v>5</v>
      </c>
      <c r="I236" s="49">
        <f t="shared" si="6"/>
        <v>0</v>
      </c>
      <c r="J236" s="50"/>
    </row>
    <row r="237" spans="1:10" ht="15.75" x14ac:dyDescent="0.25">
      <c r="A237" s="100" t="s">
        <v>523</v>
      </c>
      <c r="B237" s="101"/>
      <c r="C237" s="102" t="s">
        <v>524</v>
      </c>
      <c r="D237" s="103">
        <v>3</v>
      </c>
      <c r="E237" s="104"/>
      <c r="F237" s="157">
        <f>'Lot 7 - page de garde'!$H$25</f>
        <v>0</v>
      </c>
      <c r="G237" s="47">
        <f t="shared" si="7"/>
        <v>0</v>
      </c>
      <c r="H237" s="48">
        <v>5</v>
      </c>
      <c r="I237" s="49">
        <f t="shared" si="6"/>
        <v>0</v>
      </c>
      <c r="J237" s="50"/>
    </row>
    <row r="238" spans="1:10" ht="15.75" x14ac:dyDescent="0.25">
      <c r="A238" s="100" t="s">
        <v>525</v>
      </c>
      <c r="B238" s="101"/>
      <c r="C238" s="102" t="s">
        <v>526</v>
      </c>
      <c r="D238" s="103">
        <v>3</v>
      </c>
      <c r="E238" s="104"/>
      <c r="F238" s="157">
        <f>'Lot 7 - page de garde'!$H$25</f>
        <v>0</v>
      </c>
      <c r="G238" s="47">
        <f t="shared" si="7"/>
        <v>0</v>
      </c>
      <c r="H238" s="48">
        <v>5</v>
      </c>
      <c r="I238" s="49">
        <f t="shared" si="6"/>
        <v>0</v>
      </c>
      <c r="J238" s="50"/>
    </row>
    <row r="239" spans="1:10" ht="16.5" thickBot="1" x14ac:dyDescent="0.3">
      <c r="A239" s="106" t="s">
        <v>527</v>
      </c>
      <c r="B239" s="107"/>
      <c r="C239" s="108" t="s">
        <v>528</v>
      </c>
      <c r="D239" s="109">
        <v>3</v>
      </c>
      <c r="E239" s="110"/>
      <c r="F239" s="157">
        <f>'Lot 7 - page de garde'!$H$25</f>
        <v>0</v>
      </c>
      <c r="G239" s="47">
        <f t="shared" si="7"/>
        <v>0</v>
      </c>
      <c r="H239" s="82">
        <v>5</v>
      </c>
      <c r="I239" s="65">
        <f t="shared" si="6"/>
        <v>0</v>
      </c>
      <c r="J239" s="66"/>
    </row>
    <row r="240" spans="1:10" ht="21" thickBot="1" x14ac:dyDescent="0.25">
      <c r="A240" s="28"/>
      <c r="B240" s="29"/>
      <c r="C240" s="30" t="s">
        <v>529</v>
      </c>
      <c r="D240" s="30"/>
      <c r="E240" s="32"/>
      <c r="F240" s="31"/>
      <c r="G240" s="31"/>
      <c r="H240" s="31"/>
      <c r="I240" s="31"/>
      <c r="J240" s="33"/>
    </row>
    <row r="241" spans="1:10" ht="15.75" x14ac:dyDescent="0.25">
      <c r="A241" s="111" t="s">
        <v>530</v>
      </c>
      <c r="B241" s="95"/>
      <c r="C241" s="112" t="s">
        <v>531</v>
      </c>
      <c r="D241" s="97">
        <v>10</v>
      </c>
      <c r="E241" s="98"/>
      <c r="F241" s="157">
        <f>'Lot 7 - page de garde'!$H$25</f>
        <v>0</v>
      </c>
      <c r="G241" s="47">
        <f t="shared" si="7"/>
        <v>0</v>
      </c>
      <c r="H241" s="99">
        <v>5</v>
      </c>
      <c r="I241" s="41">
        <f t="shared" si="6"/>
        <v>0</v>
      </c>
      <c r="J241" s="42"/>
    </row>
    <row r="242" spans="1:10" ht="15.75" x14ac:dyDescent="0.25">
      <c r="A242" s="113" t="s">
        <v>532</v>
      </c>
      <c r="B242" s="101"/>
      <c r="C242" s="105" t="s">
        <v>533</v>
      </c>
      <c r="D242" s="103">
        <v>10</v>
      </c>
      <c r="E242" s="104"/>
      <c r="F242" s="157">
        <f>'Lot 7 - page de garde'!$H$25</f>
        <v>0</v>
      </c>
      <c r="G242" s="47">
        <f t="shared" si="7"/>
        <v>0</v>
      </c>
      <c r="H242" s="48">
        <v>5</v>
      </c>
      <c r="I242" s="49">
        <f t="shared" si="6"/>
        <v>0</v>
      </c>
      <c r="J242" s="50"/>
    </row>
    <row r="243" spans="1:10" ht="15.75" x14ac:dyDescent="0.25">
      <c r="A243" s="113" t="s">
        <v>534</v>
      </c>
      <c r="B243" s="101"/>
      <c r="C243" s="105" t="s">
        <v>535</v>
      </c>
      <c r="D243" s="103">
        <v>50</v>
      </c>
      <c r="E243" s="104"/>
      <c r="F243" s="157">
        <f>'Lot 7 - page de garde'!$H$25</f>
        <v>0</v>
      </c>
      <c r="G243" s="47">
        <f t="shared" si="7"/>
        <v>0</v>
      </c>
      <c r="H243" s="48">
        <v>5</v>
      </c>
      <c r="I243" s="49">
        <f t="shared" si="6"/>
        <v>0</v>
      </c>
      <c r="J243" s="50"/>
    </row>
    <row r="244" spans="1:10" ht="15.75" x14ac:dyDescent="0.25">
      <c r="A244" s="113" t="s">
        <v>536</v>
      </c>
      <c r="B244" s="101"/>
      <c r="C244" s="105" t="s">
        <v>537</v>
      </c>
      <c r="D244" s="103">
        <v>10</v>
      </c>
      <c r="E244" s="104"/>
      <c r="F244" s="157">
        <f>'Lot 7 - page de garde'!$H$25</f>
        <v>0</v>
      </c>
      <c r="G244" s="47">
        <f t="shared" si="7"/>
        <v>0</v>
      </c>
      <c r="H244" s="48">
        <v>5</v>
      </c>
      <c r="I244" s="49">
        <f t="shared" si="6"/>
        <v>0</v>
      </c>
      <c r="J244" s="50"/>
    </row>
    <row r="245" spans="1:10" ht="15.75" x14ac:dyDescent="0.25">
      <c r="A245" s="113" t="s">
        <v>538</v>
      </c>
      <c r="B245" s="101"/>
      <c r="C245" s="105" t="s">
        <v>539</v>
      </c>
      <c r="D245" s="103">
        <v>16</v>
      </c>
      <c r="E245" s="104"/>
      <c r="F245" s="157">
        <f>'Lot 7 - page de garde'!$H$25</f>
        <v>0</v>
      </c>
      <c r="G245" s="47">
        <f t="shared" si="7"/>
        <v>0</v>
      </c>
      <c r="H245" s="48">
        <v>5</v>
      </c>
      <c r="I245" s="49">
        <f t="shared" si="6"/>
        <v>0</v>
      </c>
      <c r="J245" s="50"/>
    </row>
    <row r="246" spans="1:10" ht="15.75" x14ac:dyDescent="0.25">
      <c r="A246" s="113" t="s">
        <v>540</v>
      </c>
      <c r="B246" s="101"/>
      <c r="C246" s="105" t="s">
        <v>451</v>
      </c>
      <c r="D246" s="103">
        <v>4</v>
      </c>
      <c r="E246" s="104"/>
      <c r="F246" s="157">
        <f>'Lot 7 - page de garde'!$H$25</f>
        <v>0</v>
      </c>
      <c r="G246" s="47">
        <f t="shared" si="7"/>
        <v>0</v>
      </c>
      <c r="H246" s="48">
        <v>5</v>
      </c>
      <c r="I246" s="49">
        <f t="shared" si="6"/>
        <v>0</v>
      </c>
      <c r="J246" s="50"/>
    </row>
    <row r="247" spans="1:10" ht="15.75" x14ac:dyDescent="0.25">
      <c r="A247" s="113" t="s">
        <v>541</v>
      </c>
      <c r="B247" s="101"/>
      <c r="C247" s="105" t="s">
        <v>457</v>
      </c>
      <c r="D247" s="103" t="s">
        <v>52</v>
      </c>
      <c r="E247" s="104"/>
      <c r="F247" s="157">
        <f>'Lot 7 - page de garde'!$H$25</f>
        <v>0</v>
      </c>
      <c r="G247" s="47">
        <f t="shared" si="7"/>
        <v>0</v>
      </c>
      <c r="H247" s="48">
        <v>5</v>
      </c>
      <c r="I247" s="49">
        <f t="shared" si="6"/>
        <v>0</v>
      </c>
      <c r="J247" s="50"/>
    </row>
    <row r="248" spans="1:10" ht="15.75" x14ac:dyDescent="0.25">
      <c r="A248" s="113" t="s">
        <v>542</v>
      </c>
      <c r="B248" s="101"/>
      <c r="C248" s="105" t="s">
        <v>543</v>
      </c>
      <c r="D248" s="103" t="s">
        <v>52</v>
      </c>
      <c r="E248" s="104"/>
      <c r="F248" s="157">
        <f>'Lot 7 - page de garde'!$H$25</f>
        <v>0</v>
      </c>
      <c r="G248" s="47">
        <f t="shared" si="7"/>
        <v>0</v>
      </c>
      <c r="H248" s="48">
        <v>5</v>
      </c>
      <c r="I248" s="49">
        <f t="shared" si="6"/>
        <v>0</v>
      </c>
      <c r="J248" s="50"/>
    </row>
    <row r="249" spans="1:10" ht="15.75" x14ac:dyDescent="0.25">
      <c r="A249" s="113" t="s">
        <v>544</v>
      </c>
      <c r="B249" s="101"/>
      <c r="C249" s="105" t="s">
        <v>545</v>
      </c>
      <c r="D249" s="103" t="s">
        <v>52</v>
      </c>
      <c r="E249" s="104"/>
      <c r="F249" s="157">
        <f>'Lot 7 - page de garde'!$H$25</f>
        <v>0</v>
      </c>
      <c r="G249" s="47">
        <f t="shared" si="7"/>
        <v>0</v>
      </c>
      <c r="H249" s="48">
        <v>5</v>
      </c>
      <c r="I249" s="49">
        <f t="shared" si="6"/>
        <v>0</v>
      </c>
      <c r="J249" s="50"/>
    </row>
    <row r="250" spans="1:10" ht="15.75" x14ac:dyDescent="0.25">
      <c r="A250" s="113" t="s">
        <v>546</v>
      </c>
      <c r="B250" s="101"/>
      <c r="C250" s="105" t="s">
        <v>547</v>
      </c>
      <c r="D250" s="103" t="s">
        <v>52</v>
      </c>
      <c r="E250" s="104"/>
      <c r="F250" s="157">
        <f>'Lot 7 - page de garde'!$H$25</f>
        <v>0</v>
      </c>
      <c r="G250" s="47">
        <f t="shared" si="7"/>
        <v>0</v>
      </c>
      <c r="H250" s="48">
        <v>5</v>
      </c>
      <c r="I250" s="49">
        <f t="shared" si="6"/>
        <v>0</v>
      </c>
      <c r="J250" s="50"/>
    </row>
    <row r="251" spans="1:10" ht="15.75" x14ac:dyDescent="0.25">
      <c r="A251" s="113" t="s">
        <v>548</v>
      </c>
      <c r="B251" s="101"/>
      <c r="C251" s="105" t="s">
        <v>549</v>
      </c>
      <c r="D251" s="103" t="s">
        <v>52</v>
      </c>
      <c r="E251" s="104"/>
      <c r="F251" s="157">
        <f>'Lot 7 - page de garde'!$H$25</f>
        <v>0</v>
      </c>
      <c r="G251" s="47">
        <f t="shared" si="7"/>
        <v>0</v>
      </c>
      <c r="H251" s="48">
        <v>5</v>
      </c>
      <c r="I251" s="49">
        <f t="shared" si="6"/>
        <v>0</v>
      </c>
      <c r="J251" s="50"/>
    </row>
    <row r="252" spans="1:10" ht="15.75" x14ac:dyDescent="0.25">
      <c r="A252" s="113" t="s">
        <v>550</v>
      </c>
      <c r="B252" s="101"/>
      <c r="C252" s="105" t="s">
        <v>551</v>
      </c>
      <c r="D252" s="103" t="s">
        <v>52</v>
      </c>
      <c r="E252" s="104"/>
      <c r="F252" s="157">
        <f>'Lot 7 - page de garde'!$H$25</f>
        <v>0</v>
      </c>
      <c r="G252" s="47">
        <f t="shared" si="7"/>
        <v>0</v>
      </c>
      <c r="H252" s="48">
        <v>5</v>
      </c>
      <c r="I252" s="49">
        <f t="shared" si="6"/>
        <v>0</v>
      </c>
      <c r="J252" s="50"/>
    </row>
    <row r="253" spans="1:10" ht="15.75" x14ac:dyDescent="0.25">
      <c r="A253" s="113" t="s">
        <v>552</v>
      </c>
      <c r="B253" s="101"/>
      <c r="C253" s="105" t="s">
        <v>553</v>
      </c>
      <c r="D253" s="103">
        <v>25</v>
      </c>
      <c r="E253" s="104"/>
      <c r="F253" s="157">
        <f>'Lot 7 - page de garde'!$H$25</f>
        <v>0</v>
      </c>
      <c r="G253" s="47">
        <f t="shared" si="7"/>
        <v>0</v>
      </c>
      <c r="H253" s="48">
        <v>5</v>
      </c>
      <c r="I253" s="49">
        <f t="shared" si="6"/>
        <v>0</v>
      </c>
      <c r="J253" s="50"/>
    </row>
    <row r="254" spans="1:10" ht="15.75" x14ac:dyDescent="0.25">
      <c r="A254" s="113" t="s">
        <v>554</v>
      </c>
      <c r="B254" s="101"/>
      <c r="C254" s="105" t="s">
        <v>555</v>
      </c>
      <c r="D254" s="103">
        <v>10</v>
      </c>
      <c r="E254" s="104"/>
      <c r="F254" s="157">
        <f>'Lot 7 - page de garde'!$H$25</f>
        <v>0</v>
      </c>
      <c r="G254" s="47">
        <f t="shared" si="7"/>
        <v>0</v>
      </c>
      <c r="H254" s="48">
        <v>5</v>
      </c>
      <c r="I254" s="49">
        <f t="shared" si="6"/>
        <v>0</v>
      </c>
      <c r="J254" s="50"/>
    </row>
    <row r="255" spans="1:10" ht="15.75" x14ac:dyDescent="0.25">
      <c r="A255" s="113" t="s">
        <v>556</v>
      </c>
      <c r="B255" s="101"/>
      <c r="C255" s="105" t="s">
        <v>557</v>
      </c>
      <c r="D255" s="103" t="s">
        <v>52</v>
      </c>
      <c r="E255" s="104"/>
      <c r="F255" s="157">
        <f>'Lot 7 - page de garde'!$H$25</f>
        <v>0</v>
      </c>
      <c r="G255" s="47">
        <f t="shared" si="7"/>
        <v>0</v>
      </c>
      <c r="H255" s="48">
        <v>5</v>
      </c>
      <c r="I255" s="49">
        <f t="shared" si="6"/>
        <v>0</v>
      </c>
      <c r="J255" s="50"/>
    </row>
    <row r="256" spans="1:10" ht="15.75" x14ac:dyDescent="0.25">
      <c r="A256" s="113" t="s">
        <v>558</v>
      </c>
      <c r="B256" s="101"/>
      <c r="C256" s="105" t="s">
        <v>559</v>
      </c>
      <c r="D256" s="103">
        <v>25</v>
      </c>
      <c r="E256" s="104"/>
      <c r="F256" s="157">
        <f>'Lot 7 - page de garde'!$H$25</f>
        <v>0</v>
      </c>
      <c r="G256" s="47">
        <f t="shared" si="7"/>
        <v>0</v>
      </c>
      <c r="H256" s="48">
        <v>5</v>
      </c>
      <c r="I256" s="49">
        <f t="shared" si="6"/>
        <v>0</v>
      </c>
      <c r="J256" s="50"/>
    </row>
    <row r="257" spans="1:10" ht="15.75" x14ac:dyDescent="0.25">
      <c r="A257" s="113" t="s">
        <v>560</v>
      </c>
      <c r="B257" s="101"/>
      <c r="C257" s="105" t="s">
        <v>561</v>
      </c>
      <c r="D257" s="103" t="s">
        <v>52</v>
      </c>
      <c r="E257" s="104"/>
      <c r="F257" s="157">
        <f>'Lot 7 - page de garde'!$H$25</f>
        <v>0</v>
      </c>
      <c r="G257" s="47">
        <f t="shared" si="7"/>
        <v>0</v>
      </c>
      <c r="H257" s="48">
        <v>5</v>
      </c>
      <c r="I257" s="49">
        <f t="shared" si="6"/>
        <v>0</v>
      </c>
      <c r="J257" s="50"/>
    </row>
    <row r="258" spans="1:10" ht="15.75" x14ac:dyDescent="0.25">
      <c r="A258" s="113" t="s">
        <v>562</v>
      </c>
      <c r="B258" s="101"/>
      <c r="C258" s="105" t="s">
        <v>563</v>
      </c>
      <c r="D258" s="103">
        <v>25</v>
      </c>
      <c r="E258" s="104"/>
      <c r="F258" s="157">
        <f>'Lot 7 - page de garde'!$H$25</f>
        <v>0</v>
      </c>
      <c r="G258" s="47">
        <f t="shared" si="7"/>
        <v>0</v>
      </c>
      <c r="H258" s="48">
        <v>5</v>
      </c>
      <c r="I258" s="49">
        <f t="shared" si="6"/>
        <v>0</v>
      </c>
      <c r="J258" s="50"/>
    </row>
    <row r="259" spans="1:10" ht="15.75" x14ac:dyDescent="0.25">
      <c r="A259" s="113" t="s">
        <v>564</v>
      </c>
      <c r="B259" s="101"/>
      <c r="C259" s="105" t="s">
        <v>565</v>
      </c>
      <c r="D259" s="103">
        <v>25</v>
      </c>
      <c r="E259" s="104"/>
      <c r="F259" s="157">
        <f>'Lot 7 - page de garde'!$H$25</f>
        <v>0</v>
      </c>
      <c r="G259" s="47">
        <f t="shared" si="7"/>
        <v>0</v>
      </c>
      <c r="H259" s="48">
        <v>5</v>
      </c>
      <c r="I259" s="49">
        <f t="shared" si="6"/>
        <v>0</v>
      </c>
      <c r="J259" s="50"/>
    </row>
    <row r="260" spans="1:10" ht="15.75" x14ac:dyDescent="0.25">
      <c r="A260" s="113" t="s">
        <v>566</v>
      </c>
      <c r="B260" s="101"/>
      <c r="C260" s="105" t="s">
        <v>567</v>
      </c>
      <c r="D260" s="103">
        <v>50</v>
      </c>
      <c r="E260" s="104"/>
      <c r="F260" s="157">
        <f>'Lot 7 - page de garde'!$H$25</f>
        <v>0</v>
      </c>
      <c r="G260" s="47">
        <f t="shared" si="7"/>
        <v>0</v>
      </c>
      <c r="H260" s="48">
        <v>5</v>
      </c>
      <c r="I260" s="49">
        <f t="shared" si="6"/>
        <v>0</v>
      </c>
      <c r="J260" s="50"/>
    </row>
    <row r="261" spans="1:10" ht="15.75" x14ac:dyDescent="0.25">
      <c r="A261" s="113" t="s">
        <v>568</v>
      </c>
      <c r="B261" s="101"/>
      <c r="C261" s="105" t="s">
        <v>569</v>
      </c>
      <c r="D261" s="103">
        <v>50</v>
      </c>
      <c r="E261" s="104"/>
      <c r="F261" s="157">
        <f>'Lot 7 - page de garde'!$H$25</f>
        <v>0</v>
      </c>
      <c r="G261" s="47">
        <f t="shared" si="7"/>
        <v>0</v>
      </c>
      <c r="H261" s="48">
        <v>5</v>
      </c>
      <c r="I261" s="49">
        <f t="shared" si="6"/>
        <v>0</v>
      </c>
      <c r="J261" s="50"/>
    </row>
    <row r="262" spans="1:10" ht="15.75" x14ac:dyDescent="0.25">
      <c r="A262" s="113" t="s">
        <v>570</v>
      </c>
      <c r="B262" s="101"/>
      <c r="C262" s="105" t="s">
        <v>571</v>
      </c>
      <c r="D262" s="103">
        <v>50</v>
      </c>
      <c r="E262" s="104"/>
      <c r="F262" s="157">
        <f>'Lot 7 - page de garde'!$H$25</f>
        <v>0</v>
      </c>
      <c r="G262" s="47">
        <f t="shared" si="7"/>
        <v>0</v>
      </c>
      <c r="H262" s="48">
        <v>5</v>
      </c>
      <c r="I262" s="49">
        <f t="shared" ref="I262:I325" si="8">H262*G262</f>
        <v>0</v>
      </c>
      <c r="J262" s="50"/>
    </row>
    <row r="263" spans="1:10" ht="15.75" x14ac:dyDescent="0.25">
      <c r="A263" s="113" t="s">
        <v>572</v>
      </c>
      <c r="B263" s="101"/>
      <c r="C263" s="105" t="s">
        <v>573</v>
      </c>
      <c r="D263" s="103">
        <v>50</v>
      </c>
      <c r="E263" s="104"/>
      <c r="F263" s="157">
        <f>'Lot 7 - page de garde'!$H$25</f>
        <v>0</v>
      </c>
      <c r="G263" s="47">
        <f t="shared" ref="G263:G326" si="9">E263*(1-F263)</f>
        <v>0</v>
      </c>
      <c r="H263" s="48">
        <v>5</v>
      </c>
      <c r="I263" s="49">
        <f t="shared" si="8"/>
        <v>0</v>
      </c>
      <c r="J263" s="50"/>
    </row>
    <row r="264" spans="1:10" ht="15.75" x14ac:dyDescent="0.25">
      <c r="A264" s="113" t="s">
        <v>574</v>
      </c>
      <c r="B264" s="101"/>
      <c r="C264" s="105" t="s">
        <v>575</v>
      </c>
      <c r="D264" s="103" t="s">
        <v>52</v>
      </c>
      <c r="E264" s="104"/>
      <c r="F264" s="157">
        <f>'Lot 7 - page de garde'!$H$25</f>
        <v>0</v>
      </c>
      <c r="G264" s="47">
        <f t="shared" si="9"/>
        <v>0</v>
      </c>
      <c r="H264" s="48">
        <v>5</v>
      </c>
      <c r="I264" s="49">
        <f t="shared" si="8"/>
        <v>0</v>
      </c>
      <c r="J264" s="50"/>
    </row>
    <row r="265" spans="1:10" ht="15.75" x14ac:dyDescent="0.25">
      <c r="A265" s="113" t="s">
        <v>576</v>
      </c>
      <c r="B265" s="101"/>
      <c r="C265" s="105" t="s">
        <v>577</v>
      </c>
      <c r="D265" s="103" t="s">
        <v>52</v>
      </c>
      <c r="E265" s="104"/>
      <c r="F265" s="157">
        <f>'Lot 7 - page de garde'!$H$25</f>
        <v>0</v>
      </c>
      <c r="G265" s="47">
        <f t="shared" si="9"/>
        <v>0</v>
      </c>
      <c r="H265" s="48">
        <v>5</v>
      </c>
      <c r="I265" s="49">
        <f t="shared" si="8"/>
        <v>0</v>
      </c>
      <c r="J265" s="50"/>
    </row>
    <row r="266" spans="1:10" ht="15.75" x14ac:dyDescent="0.25">
      <c r="A266" s="113" t="s">
        <v>578</v>
      </c>
      <c r="B266" s="101"/>
      <c r="C266" s="105" t="s">
        <v>579</v>
      </c>
      <c r="D266" s="103" t="s">
        <v>52</v>
      </c>
      <c r="E266" s="104"/>
      <c r="F266" s="157">
        <f>'Lot 7 - page de garde'!$H$25</f>
        <v>0</v>
      </c>
      <c r="G266" s="47">
        <f t="shared" si="9"/>
        <v>0</v>
      </c>
      <c r="H266" s="48">
        <v>5</v>
      </c>
      <c r="I266" s="49">
        <f t="shared" si="8"/>
        <v>0</v>
      </c>
      <c r="J266" s="50"/>
    </row>
    <row r="267" spans="1:10" ht="15.75" x14ac:dyDescent="0.25">
      <c r="A267" s="113" t="s">
        <v>580</v>
      </c>
      <c r="B267" s="101"/>
      <c r="C267" s="105" t="s">
        <v>581</v>
      </c>
      <c r="D267" s="103" t="s">
        <v>52</v>
      </c>
      <c r="E267" s="104"/>
      <c r="F267" s="157">
        <f>'Lot 7 - page de garde'!$H$25</f>
        <v>0</v>
      </c>
      <c r="G267" s="47">
        <f t="shared" si="9"/>
        <v>0</v>
      </c>
      <c r="H267" s="48">
        <v>5</v>
      </c>
      <c r="I267" s="49">
        <f t="shared" si="8"/>
        <v>0</v>
      </c>
      <c r="J267" s="50"/>
    </row>
    <row r="268" spans="1:10" ht="15.75" x14ac:dyDescent="0.25">
      <c r="A268" s="113" t="s">
        <v>582</v>
      </c>
      <c r="B268" s="101"/>
      <c r="C268" s="105" t="s">
        <v>583</v>
      </c>
      <c r="D268" s="103">
        <v>25</v>
      </c>
      <c r="E268" s="104"/>
      <c r="F268" s="157">
        <f>'Lot 7 - page de garde'!$H$25</f>
        <v>0</v>
      </c>
      <c r="G268" s="47">
        <f t="shared" si="9"/>
        <v>0</v>
      </c>
      <c r="H268" s="48">
        <v>5</v>
      </c>
      <c r="I268" s="49">
        <f t="shared" si="8"/>
        <v>0</v>
      </c>
      <c r="J268" s="50"/>
    </row>
    <row r="269" spans="1:10" ht="15.75" x14ac:dyDescent="0.25">
      <c r="A269" s="113" t="s">
        <v>584</v>
      </c>
      <c r="B269" s="101"/>
      <c r="C269" s="105" t="s">
        <v>585</v>
      </c>
      <c r="D269" s="103">
        <v>50</v>
      </c>
      <c r="E269" s="104"/>
      <c r="F269" s="157">
        <f>'Lot 7 - page de garde'!$H$25</f>
        <v>0</v>
      </c>
      <c r="G269" s="47">
        <f t="shared" si="9"/>
        <v>0</v>
      </c>
      <c r="H269" s="48">
        <v>5</v>
      </c>
      <c r="I269" s="49">
        <f t="shared" si="8"/>
        <v>0</v>
      </c>
      <c r="J269" s="50"/>
    </row>
    <row r="270" spans="1:10" ht="15.75" x14ac:dyDescent="0.25">
      <c r="A270" s="113" t="s">
        <v>586</v>
      </c>
      <c r="B270" s="101"/>
      <c r="C270" s="105" t="s">
        <v>587</v>
      </c>
      <c r="D270" s="103">
        <v>50</v>
      </c>
      <c r="E270" s="104"/>
      <c r="F270" s="157">
        <f>'Lot 7 - page de garde'!$H$25</f>
        <v>0</v>
      </c>
      <c r="G270" s="47">
        <f t="shared" si="9"/>
        <v>0</v>
      </c>
      <c r="H270" s="48">
        <v>5</v>
      </c>
      <c r="I270" s="49">
        <f t="shared" si="8"/>
        <v>0</v>
      </c>
      <c r="J270" s="50"/>
    </row>
    <row r="271" spans="1:10" ht="15.75" x14ac:dyDescent="0.25">
      <c r="A271" s="113" t="s">
        <v>588</v>
      </c>
      <c r="B271" s="101"/>
      <c r="C271" s="105" t="s">
        <v>589</v>
      </c>
      <c r="D271" s="103">
        <v>50</v>
      </c>
      <c r="E271" s="104"/>
      <c r="F271" s="157">
        <f>'Lot 7 - page de garde'!$H$25</f>
        <v>0</v>
      </c>
      <c r="G271" s="47">
        <f t="shared" si="9"/>
        <v>0</v>
      </c>
      <c r="H271" s="48">
        <v>5</v>
      </c>
      <c r="I271" s="49">
        <f t="shared" si="8"/>
        <v>0</v>
      </c>
      <c r="J271" s="50"/>
    </row>
    <row r="272" spans="1:10" ht="15.75" x14ac:dyDescent="0.25">
      <c r="A272" s="113" t="s">
        <v>590</v>
      </c>
      <c r="B272" s="101"/>
      <c r="C272" s="105" t="s">
        <v>591</v>
      </c>
      <c r="D272" s="103">
        <v>100</v>
      </c>
      <c r="E272" s="104"/>
      <c r="F272" s="157">
        <f>'Lot 7 - page de garde'!$H$25</f>
        <v>0</v>
      </c>
      <c r="G272" s="47">
        <f t="shared" si="9"/>
        <v>0</v>
      </c>
      <c r="H272" s="48">
        <v>5</v>
      </c>
      <c r="I272" s="49">
        <f t="shared" si="8"/>
        <v>0</v>
      </c>
      <c r="J272" s="50"/>
    </row>
    <row r="273" spans="1:10" ht="15.75" x14ac:dyDescent="0.25">
      <c r="A273" s="113" t="s">
        <v>592</v>
      </c>
      <c r="B273" s="101"/>
      <c r="C273" s="105" t="s">
        <v>593</v>
      </c>
      <c r="D273" s="103">
        <v>100</v>
      </c>
      <c r="E273" s="104"/>
      <c r="F273" s="157">
        <f>'Lot 7 - page de garde'!$H$25</f>
        <v>0</v>
      </c>
      <c r="G273" s="47">
        <f t="shared" si="9"/>
        <v>0</v>
      </c>
      <c r="H273" s="48">
        <v>5</v>
      </c>
      <c r="I273" s="49">
        <f t="shared" si="8"/>
        <v>0</v>
      </c>
      <c r="J273" s="50"/>
    </row>
    <row r="274" spans="1:10" ht="15.75" x14ac:dyDescent="0.25">
      <c r="A274" s="113" t="s">
        <v>594</v>
      </c>
      <c r="B274" s="101"/>
      <c r="C274" s="105" t="s">
        <v>595</v>
      </c>
      <c r="D274" s="103">
        <v>10</v>
      </c>
      <c r="E274" s="104"/>
      <c r="F274" s="157">
        <f>'Lot 7 - page de garde'!$H$25</f>
        <v>0</v>
      </c>
      <c r="G274" s="47">
        <f t="shared" si="9"/>
        <v>0</v>
      </c>
      <c r="H274" s="48">
        <v>5</v>
      </c>
      <c r="I274" s="49">
        <f t="shared" si="8"/>
        <v>0</v>
      </c>
      <c r="J274" s="50"/>
    </row>
    <row r="275" spans="1:10" ht="15.75" x14ac:dyDescent="0.25">
      <c r="A275" s="113" t="s">
        <v>596</v>
      </c>
      <c r="B275" s="101"/>
      <c r="C275" s="105" t="s">
        <v>597</v>
      </c>
      <c r="D275" s="103" t="s">
        <v>52</v>
      </c>
      <c r="E275" s="104"/>
      <c r="F275" s="157">
        <f>'Lot 7 - page de garde'!$H$25</f>
        <v>0</v>
      </c>
      <c r="G275" s="47">
        <f t="shared" si="9"/>
        <v>0</v>
      </c>
      <c r="H275" s="48">
        <v>5</v>
      </c>
      <c r="I275" s="49">
        <f t="shared" si="8"/>
        <v>0</v>
      </c>
      <c r="J275" s="50"/>
    </row>
    <row r="276" spans="1:10" ht="15.75" x14ac:dyDescent="0.25">
      <c r="A276" s="113" t="s">
        <v>598</v>
      </c>
      <c r="B276" s="101"/>
      <c r="C276" s="105" t="s">
        <v>599</v>
      </c>
      <c r="D276" s="103">
        <v>50</v>
      </c>
      <c r="E276" s="104"/>
      <c r="F276" s="157">
        <f>'Lot 7 - page de garde'!$H$25</f>
        <v>0</v>
      </c>
      <c r="G276" s="47">
        <f t="shared" si="9"/>
        <v>0</v>
      </c>
      <c r="H276" s="48">
        <v>5</v>
      </c>
      <c r="I276" s="49">
        <f t="shared" si="8"/>
        <v>0</v>
      </c>
      <c r="J276" s="50"/>
    </row>
    <row r="277" spans="1:10" ht="15.75" x14ac:dyDescent="0.25">
      <c r="A277" s="113" t="s">
        <v>600</v>
      </c>
      <c r="B277" s="101"/>
      <c r="C277" s="105" t="s">
        <v>601</v>
      </c>
      <c r="D277" s="103">
        <v>10</v>
      </c>
      <c r="E277" s="104"/>
      <c r="F277" s="157">
        <f>'Lot 7 - page de garde'!$H$25</f>
        <v>0</v>
      </c>
      <c r="G277" s="47">
        <f t="shared" si="9"/>
        <v>0</v>
      </c>
      <c r="H277" s="48">
        <v>5</v>
      </c>
      <c r="I277" s="49">
        <f t="shared" si="8"/>
        <v>0</v>
      </c>
      <c r="J277" s="50"/>
    </row>
    <row r="278" spans="1:10" ht="15.75" x14ac:dyDescent="0.25">
      <c r="A278" s="113" t="s">
        <v>602</v>
      </c>
      <c r="B278" s="101"/>
      <c r="C278" s="105" t="s">
        <v>603</v>
      </c>
      <c r="D278" s="103">
        <v>10</v>
      </c>
      <c r="E278" s="104"/>
      <c r="F278" s="157">
        <f>'Lot 7 - page de garde'!$H$25</f>
        <v>0</v>
      </c>
      <c r="G278" s="47">
        <f t="shared" si="9"/>
        <v>0</v>
      </c>
      <c r="H278" s="48">
        <v>5</v>
      </c>
      <c r="I278" s="49">
        <f t="shared" si="8"/>
        <v>0</v>
      </c>
      <c r="J278" s="50"/>
    </row>
    <row r="279" spans="1:10" ht="15.75" x14ac:dyDescent="0.25">
      <c r="A279" s="113" t="s">
        <v>604</v>
      </c>
      <c r="B279" s="101"/>
      <c r="C279" s="105" t="s">
        <v>605</v>
      </c>
      <c r="D279" s="103">
        <v>10</v>
      </c>
      <c r="E279" s="104"/>
      <c r="F279" s="157">
        <f>'Lot 7 - page de garde'!$H$25</f>
        <v>0</v>
      </c>
      <c r="G279" s="47">
        <f t="shared" si="9"/>
        <v>0</v>
      </c>
      <c r="H279" s="48">
        <v>5</v>
      </c>
      <c r="I279" s="49">
        <f t="shared" si="8"/>
        <v>0</v>
      </c>
      <c r="J279" s="50"/>
    </row>
    <row r="280" spans="1:10" ht="15.75" x14ac:dyDescent="0.25">
      <c r="A280" s="113" t="s">
        <v>606</v>
      </c>
      <c r="B280" s="101"/>
      <c r="C280" s="105" t="s">
        <v>607</v>
      </c>
      <c r="D280" s="103" t="s">
        <v>52</v>
      </c>
      <c r="E280" s="104"/>
      <c r="F280" s="157">
        <f>'Lot 7 - page de garde'!$H$25</f>
        <v>0</v>
      </c>
      <c r="G280" s="47">
        <f t="shared" si="9"/>
        <v>0</v>
      </c>
      <c r="H280" s="48">
        <v>5</v>
      </c>
      <c r="I280" s="49">
        <f t="shared" si="8"/>
        <v>0</v>
      </c>
      <c r="J280" s="50"/>
    </row>
    <row r="281" spans="1:10" ht="15.75" x14ac:dyDescent="0.25">
      <c r="A281" s="113" t="s">
        <v>608</v>
      </c>
      <c r="B281" s="101"/>
      <c r="C281" s="105" t="s">
        <v>609</v>
      </c>
      <c r="D281" s="103" t="s">
        <v>52</v>
      </c>
      <c r="E281" s="104"/>
      <c r="F281" s="157">
        <f>'Lot 7 - page de garde'!$H$25</f>
        <v>0</v>
      </c>
      <c r="G281" s="47">
        <f t="shared" si="9"/>
        <v>0</v>
      </c>
      <c r="H281" s="48">
        <v>5</v>
      </c>
      <c r="I281" s="49">
        <f t="shared" si="8"/>
        <v>0</v>
      </c>
      <c r="J281" s="50"/>
    </row>
    <row r="282" spans="1:10" ht="15.75" x14ac:dyDescent="0.25">
      <c r="A282" s="113" t="s">
        <v>610</v>
      </c>
      <c r="B282" s="101"/>
      <c r="C282" s="105" t="s">
        <v>611</v>
      </c>
      <c r="D282" s="103" t="s">
        <v>52</v>
      </c>
      <c r="E282" s="104"/>
      <c r="F282" s="157">
        <f>'Lot 7 - page de garde'!$H$25</f>
        <v>0</v>
      </c>
      <c r="G282" s="47">
        <f t="shared" si="9"/>
        <v>0</v>
      </c>
      <c r="H282" s="48">
        <v>5</v>
      </c>
      <c r="I282" s="49">
        <f t="shared" si="8"/>
        <v>0</v>
      </c>
      <c r="J282" s="50"/>
    </row>
    <row r="283" spans="1:10" ht="15.75" x14ac:dyDescent="0.25">
      <c r="A283" s="113" t="s">
        <v>612</v>
      </c>
      <c r="B283" s="101"/>
      <c r="C283" s="105" t="s">
        <v>613</v>
      </c>
      <c r="D283" s="103" t="s">
        <v>52</v>
      </c>
      <c r="E283" s="104"/>
      <c r="F283" s="157">
        <f>'Lot 7 - page de garde'!$H$25</f>
        <v>0</v>
      </c>
      <c r="G283" s="47">
        <f t="shared" si="9"/>
        <v>0</v>
      </c>
      <c r="H283" s="48">
        <v>5</v>
      </c>
      <c r="I283" s="49">
        <f t="shared" si="8"/>
        <v>0</v>
      </c>
      <c r="J283" s="50"/>
    </row>
    <row r="284" spans="1:10" ht="15.75" x14ac:dyDescent="0.25">
      <c r="A284" s="113" t="s">
        <v>614</v>
      </c>
      <c r="B284" s="101"/>
      <c r="C284" s="105" t="s">
        <v>615</v>
      </c>
      <c r="D284" s="90">
        <v>5</v>
      </c>
      <c r="E284" s="104"/>
      <c r="F284" s="157">
        <f>'Lot 7 - page de garde'!$H$25</f>
        <v>0</v>
      </c>
      <c r="G284" s="47">
        <f t="shared" si="9"/>
        <v>0</v>
      </c>
      <c r="H284" s="48">
        <v>5</v>
      </c>
      <c r="I284" s="49">
        <f t="shared" si="8"/>
        <v>0</v>
      </c>
      <c r="J284" s="50"/>
    </row>
    <row r="285" spans="1:10" ht="15.75" x14ac:dyDescent="0.25">
      <c r="A285" s="113" t="s">
        <v>616</v>
      </c>
      <c r="B285" s="101"/>
      <c r="C285" s="105" t="s">
        <v>617</v>
      </c>
      <c r="D285" s="90" t="s">
        <v>52</v>
      </c>
      <c r="E285" s="104"/>
      <c r="F285" s="157">
        <f>'Lot 7 - page de garde'!$H$25</f>
        <v>0</v>
      </c>
      <c r="G285" s="47">
        <f t="shared" si="9"/>
        <v>0</v>
      </c>
      <c r="H285" s="48">
        <v>5</v>
      </c>
      <c r="I285" s="49">
        <f t="shared" si="8"/>
        <v>0</v>
      </c>
      <c r="J285" s="50"/>
    </row>
    <row r="286" spans="1:10" ht="15.75" x14ac:dyDescent="0.25">
      <c r="A286" s="113" t="s">
        <v>618</v>
      </c>
      <c r="B286" s="101"/>
      <c r="C286" s="105" t="s">
        <v>619</v>
      </c>
      <c r="D286" s="90">
        <v>6</v>
      </c>
      <c r="E286" s="104"/>
      <c r="F286" s="157">
        <f>'Lot 7 - page de garde'!$H$25</f>
        <v>0</v>
      </c>
      <c r="G286" s="47">
        <f t="shared" si="9"/>
        <v>0</v>
      </c>
      <c r="H286" s="48">
        <v>5</v>
      </c>
      <c r="I286" s="49">
        <f t="shared" si="8"/>
        <v>0</v>
      </c>
      <c r="J286" s="50"/>
    </row>
    <row r="287" spans="1:10" ht="15.75" x14ac:dyDescent="0.25">
      <c r="A287" s="113" t="s">
        <v>620</v>
      </c>
      <c r="B287" s="101"/>
      <c r="C287" s="105" t="s">
        <v>621</v>
      </c>
      <c r="D287" s="103" t="s">
        <v>52</v>
      </c>
      <c r="E287" s="104"/>
      <c r="F287" s="157">
        <f>'Lot 7 - page de garde'!$H$25</f>
        <v>0</v>
      </c>
      <c r="G287" s="47">
        <f t="shared" si="9"/>
        <v>0</v>
      </c>
      <c r="H287" s="48">
        <v>5</v>
      </c>
      <c r="I287" s="49">
        <f t="shared" si="8"/>
        <v>0</v>
      </c>
      <c r="J287" s="50"/>
    </row>
    <row r="288" spans="1:10" ht="15.75" x14ac:dyDescent="0.25">
      <c r="A288" s="113" t="s">
        <v>622</v>
      </c>
      <c r="B288" s="101"/>
      <c r="C288" s="105" t="s">
        <v>623</v>
      </c>
      <c r="D288" s="103" t="s">
        <v>52</v>
      </c>
      <c r="E288" s="104"/>
      <c r="F288" s="157">
        <f>'Lot 7 - page de garde'!$H$25</f>
        <v>0</v>
      </c>
      <c r="G288" s="47">
        <f t="shared" si="9"/>
        <v>0</v>
      </c>
      <c r="H288" s="48">
        <v>5</v>
      </c>
      <c r="I288" s="49">
        <f t="shared" si="8"/>
        <v>0</v>
      </c>
      <c r="J288" s="50"/>
    </row>
    <row r="289" spans="1:10" ht="15.75" x14ac:dyDescent="0.25">
      <c r="A289" s="113" t="s">
        <v>624</v>
      </c>
      <c r="B289" s="101"/>
      <c r="C289" s="105" t="s">
        <v>625</v>
      </c>
      <c r="D289" s="103" t="s">
        <v>52</v>
      </c>
      <c r="E289" s="104"/>
      <c r="F289" s="157">
        <f>'Lot 7 - page de garde'!$H$25</f>
        <v>0</v>
      </c>
      <c r="G289" s="47">
        <f t="shared" si="9"/>
        <v>0</v>
      </c>
      <c r="H289" s="48">
        <v>5</v>
      </c>
      <c r="I289" s="49">
        <f t="shared" si="8"/>
        <v>0</v>
      </c>
      <c r="J289" s="50"/>
    </row>
    <row r="290" spans="1:10" ht="15.75" x14ac:dyDescent="0.25">
      <c r="A290" s="113" t="s">
        <v>626</v>
      </c>
      <c r="B290" s="101"/>
      <c r="C290" s="105" t="s">
        <v>627</v>
      </c>
      <c r="D290" s="103" t="s">
        <v>52</v>
      </c>
      <c r="E290" s="104"/>
      <c r="F290" s="157">
        <f>'Lot 7 - page de garde'!$H$25</f>
        <v>0</v>
      </c>
      <c r="G290" s="47">
        <f t="shared" si="9"/>
        <v>0</v>
      </c>
      <c r="H290" s="48">
        <v>5</v>
      </c>
      <c r="I290" s="49">
        <f t="shared" si="8"/>
        <v>0</v>
      </c>
      <c r="J290" s="50"/>
    </row>
    <row r="291" spans="1:10" ht="15.75" x14ac:dyDescent="0.25">
      <c r="A291" s="113" t="s">
        <v>628</v>
      </c>
      <c r="B291" s="101"/>
      <c r="C291" s="105" t="s">
        <v>629</v>
      </c>
      <c r="D291" s="103" t="s">
        <v>52</v>
      </c>
      <c r="E291" s="104"/>
      <c r="F291" s="157">
        <f>'Lot 7 - page de garde'!$H$25</f>
        <v>0</v>
      </c>
      <c r="G291" s="47">
        <f t="shared" si="9"/>
        <v>0</v>
      </c>
      <c r="H291" s="48">
        <v>5</v>
      </c>
      <c r="I291" s="49">
        <f t="shared" si="8"/>
        <v>0</v>
      </c>
      <c r="J291" s="50"/>
    </row>
    <row r="292" spans="1:10" ht="15.75" x14ac:dyDescent="0.25">
      <c r="A292" s="113" t="s">
        <v>630</v>
      </c>
      <c r="B292" s="101"/>
      <c r="C292" s="105" t="s">
        <v>631</v>
      </c>
      <c r="D292" s="103" t="s">
        <v>52</v>
      </c>
      <c r="E292" s="104"/>
      <c r="F292" s="157">
        <f>'Lot 7 - page de garde'!$H$25</f>
        <v>0</v>
      </c>
      <c r="G292" s="47">
        <f t="shared" si="9"/>
        <v>0</v>
      </c>
      <c r="H292" s="48">
        <v>5</v>
      </c>
      <c r="I292" s="49">
        <f t="shared" si="8"/>
        <v>0</v>
      </c>
      <c r="J292" s="50"/>
    </row>
    <row r="293" spans="1:10" ht="15.75" x14ac:dyDescent="0.25">
      <c r="A293" s="113" t="s">
        <v>632</v>
      </c>
      <c r="B293" s="101"/>
      <c r="C293" s="105" t="s">
        <v>633</v>
      </c>
      <c r="D293" s="103" t="s">
        <v>52</v>
      </c>
      <c r="E293" s="104"/>
      <c r="F293" s="157">
        <f>'Lot 7 - page de garde'!$H$25</f>
        <v>0</v>
      </c>
      <c r="G293" s="47">
        <f t="shared" si="9"/>
        <v>0</v>
      </c>
      <c r="H293" s="48">
        <v>5</v>
      </c>
      <c r="I293" s="49">
        <f t="shared" si="8"/>
        <v>0</v>
      </c>
      <c r="J293" s="50"/>
    </row>
    <row r="294" spans="1:10" ht="15.75" x14ac:dyDescent="0.25">
      <c r="A294" s="113" t="s">
        <v>634</v>
      </c>
      <c r="B294" s="101"/>
      <c r="C294" s="105" t="s">
        <v>635</v>
      </c>
      <c r="D294" s="103" t="s">
        <v>52</v>
      </c>
      <c r="E294" s="104"/>
      <c r="F294" s="157">
        <f>'Lot 7 - page de garde'!$H$25</f>
        <v>0</v>
      </c>
      <c r="G294" s="47">
        <f t="shared" si="9"/>
        <v>0</v>
      </c>
      <c r="H294" s="48">
        <v>5</v>
      </c>
      <c r="I294" s="49">
        <f t="shared" si="8"/>
        <v>0</v>
      </c>
      <c r="J294" s="50"/>
    </row>
    <row r="295" spans="1:10" ht="15.75" x14ac:dyDescent="0.25">
      <c r="A295" s="113" t="s">
        <v>636</v>
      </c>
      <c r="B295" s="101"/>
      <c r="C295" s="105" t="s">
        <v>637</v>
      </c>
      <c r="D295" s="103" t="s">
        <v>52</v>
      </c>
      <c r="E295" s="104"/>
      <c r="F295" s="157">
        <f>'Lot 7 - page de garde'!$H$25</f>
        <v>0</v>
      </c>
      <c r="G295" s="47">
        <f t="shared" si="9"/>
        <v>0</v>
      </c>
      <c r="H295" s="48">
        <v>5</v>
      </c>
      <c r="I295" s="49">
        <f t="shared" si="8"/>
        <v>0</v>
      </c>
      <c r="J295" s="50"/>
    </row>
    <row r="296" spans="1:10" ht="15.75" x14ac:dyDescent="0.25">
      <c r="A296" s="113" t="s">
        <v>638</v>
      </c>
      <c r="B296" s="101"/>
      <c r="C296" s="105" t="s">
        <v>639</v>
      </c>
      <c r="D296" s="103" t="s">
        <v>52</v>
      </c>
      <c r="E296" s="104"/>
      <c r="F296" s="157">
        <f>'Lot 7 - page de garde'!$H$25</f>
        <v>0</v>
      </c>
      <c r="G296" s="47">
        <f t="shared" si="9"/>
        <v>0</v>
      </c>
      <c r="H296" s="48">
        <v>5</v>
      </c>
      <c r="I296" s="49">
        <f t="shared" si="8"/>
        <v>0</v>
      </c>
      <c r="J296" s="50"/>
    </row>
    <row r="297" spans="1:10" ht="15.75" x14ac:dyDescent="0.25">
      <c r="A297" s="113" t="s">
        <v>640</v>
      </c>
      <c r="B297" s="101"/>
      <c r="C297" s="105" t="s">
        <v>641</v>
      </c>
      <c r="D297" s="103" t="s">
        <v>52</v>
      </c>
      <c r="E297" s="104"/>
      <c r="F297" s="157">
        <f>'Lot 7 - page de garde'!$H$25</f>
        <v>0</v>
      </c>
      <c r="G297" s="47">
        <f t="shared" si="9"/>
        <v>0</v>
      </c>
      <c r="H297" s="48">
        <v>5</v>
      </c>
      <c r="I297" s="49">
        <f t="shared" si="8"/>
        <v>0</v>
      </c>
      <c r="J297" s="50"/>
    </row>
    <row r="298" spans="1:10" ht="15.75" x14ac:dyDescent="0.25">
      <c r="A298" s="113" t="s">
        <v>642</v>
      </c>
      <c r="B298" s="101"/>
      <c r="C298" s="105" t="s">
        <v>643</v>
      </c>
      <c r="D298" s="103" t="s">
        <v>52</v>
      </c>
      <c r="E298" s="104"/>
      <c r="F298" s="157">
        <f>'Lot 7 - page de garde'!$H$25</f>
        <v>0</v>
      </c>
      <c r="G298" s="47">
        <f t="shared" si="9"/>
        <v>0</v>
      </c>
      <c r="H298" s="48">
        <v>5</v>
      </c>
      <c r="I298" s="49">
        <f t="shared" si="8"/>
        <v>0</v>
      </c>
      <c r="J298" s="50"/>
    </row>
    <row r="299" spans="1:10" ht="15.75" x14ac:dyDescent="0.25">
      <c r="A299" s="113" t="s">
        <v>644</v>
      </c>
      <c r="B299" s="101"/>
      <c r="C299" s="105" t="s">
        <v>645</v>
      </c>
      <c r="D299" s="103" t="s">
        <v>52</v>
      </c>
      <c r="E299" s="104"/>
      <c r="F299" s="157">
        <f>'Lot 7 - page de garde'!$H$25</f>
        <v>0</v>
      </c>
      <c r="G299" s="47">
        <f t="shared" si="9"/>
        <v>0</v>
      </c>
      <c r="H299" s="48">
        <v>5</v>
      </c>
      <c r="I299" s="49">
        <f t="shared" si="8"/>
        <v>0</v>
      </c>
      <c r="J299" s="50"/>
    </row>
    <row r="300" spans="1:10" ht="15.75" x14ac:dyDescent="0.25">
      <c r="A300" s="113" t="s">
        <v>646</v>
      </c>
      <c r="B300" s="101"/>
      <c r="C300" s="105" t="s">
        <v>647</v>
      </c>
      <c r="D300" s="103" t="s">
        <v>52</v>
      </c>
      <c r="E300" s="104"/>
      <c r="F300" s="157">
        <f>'Lot 7 - page de garde'!$H$25</f>
        <v>0</v>
      </c>
      <c r="G300" s="47">
        <f t="shared" si="9"/>
        <v>0</v>
      </c>
      <c r="H300" s="48">
        <v>5</v>
      </c>
      <c r="I300" s="49">
        <f t="shared" si="8"/>
        <v>0</v>
      </c>
      <c r="J300" s="50"/>
    </row>
    <row r="301" spans="1:10" ht="15.75" x14ac:dyDescent="0.25">
      <c r="A301" s="113" t="s">
        <v>648</v>
      </c>
      <c r="B301" s="101"/>
      <c r="C301" s="105" t="s">
        <v>649</v>
      </c>
      <c r="D301" s="103" t="s">
        <v>52</v>
      </c>
      <c r="E301" s="104"/>
      <c r="F301" s="157">
        <f>'Lot 7 - page de garde'!$H$25</f>
        <v>0</v>
      </c>
      <c r="G301" s="47">
        <f t="shared" si="9"/>
        <v>0</v>
      </c>
      <c r="H301" s="48">
        <v>5</v>
      </c>
      <c r="I301" s="49">
        <f t="shared" si="8"/>
        <v>0</v>
      </c>
      <c r="J301" s="50"/>
    </row>
    <row r="302" spans="1:10" ht="15.75" x14ac:dyDescent="0.25">
      <c r="A302" s="113" t="s">
        <v>650</v>
      </c>
      <c r="B302" s="101"/>
      <c r="C302" s="105" t="s">
        <v>651</v>
      </c>
      <c r="D302" s="103" t="s">
        <v>52</v>
      </c>
      <c r="E302" s="104"/>
      <c r="F302" s="157">
        <f>'Lot 7 - page de garde'!$H$25</f>
        <v>0</v>
      </c>
      <c r="G302" s="47">
        <f t="shared" si="9"/>
        <v>0</v>
      </c>
      <c r="H302" s="48">
        <v>5</v>
      </c>
      <c r="I302" s="49">
        <f t="shared" si="8"/>
        <v>0</v>
      </c>
      <c r="J302" s="50"/>
    </row>
    <row r="303" spans="1:10" ht="15.75" x14ac:dyDescent="0.25">
      <c r="A303" s="113" t="s">
        <v>652</v>
      </c>
      <c r="B303" s="101"/>
      <c r="C303" s="105" t="s">
        <v>653</v>
      </c>
      <c r="D303" s="103" t="s">
        <v>52</v>
      </c>
      <c r="E303" s="104"/>
      <c r="F303" s="157">
        <f>'Lot 7 - page de garde'!$H$25</f>
        <v>0</v>
      </c>
      <c r="G303" s="47">
        <f t="shared" si="9"/>
        <v>0</v>
      </c>
      <c r="H303" s="48">
        <v>5</v>
      </c>
      <c r="I303" s="49">
        <f t="shared" si="8"/>
        <v>0</v>
      </c>
      <c r="J303" s="50"/>
    </row>
    <row r="304" spans="1:10" ht="15.75" x14ac:dyDescent="0.25">
      <c r="A304" s="113" t="s">
        <v>654</v>
      </c>
      <c r="B304" s="101"/>
      <c r="C304" s="105" t="s">
        <v>655</v>
      </c>
      <c r="D304" s="103" t="s">
        <v>52</v>
      </c>
      <c r="E304" s="104"/>
      <c r="F304" s="157">
        <f>'Lot 7 - page de garde'!$H$25</f>
        <v>0</v>
      </c>
      <c r="G304" s="47">
        <f t="shared" si="9"/>
        <v>0</v>
      </c>
      <c r="H304" s="48">
        <v>5</v>
      </c>
      <c r="I304" s="49">
        <f t="shared" si="8"/>
        <v>0</v>
      </c>
      <c r="J304" s="50"/>
    </row>
    <row r="305" spans="1:10" ht="15.75" x14ac:dyDescent="0.25">
      <c r="A305" s="113" t="s">
        <v>656</v>
      </c>
      <c r="B305" s="101"/>
      <c r="C305" s="105" t="s">
        <v>657</v>
      </c>
      <c r="D305" s="103" t="s">
        <v>52</v>
      </c>
      <c r="E305" s="104"/>
      <c r="F305" s="157">
        <f>'Lot 7 - page de garde'!$H$25</f>
        <v>0</v>
      </c>
      <c r="G305" s="47">
        <f t="shared" si="9"/>
        <v>0</v>
      </c>
      <c r="H305" s="48">
        <v>5</v>
      </c>
      <c r="I305" s="49">
        <f t="shared" si="8"/>
        <v>0</v>
      </c>
      <c r="J305" s="50"/>
    </row>
    <row r="306" spans="1:10" ht="16.5" thickBot="1" x14ac:dyDescent="0.3">
      <c r="A306" s="114" t="s">
        <v>658</v>
      </c>
      <c r="B306" s="107"/>
      <c r="C306" s="115" t="s">
        <v>659</v>
      </c>
      <c r="D306" s="109" t="s">
        <v>52</v>
      </c>
      <c r="E306" s="110"/>
      <c r="F306" s="157">
        <f>'Lot 7 - page de garde'!$H$25</f>
        <v>0</v>
      </c>
      <c r="G306" s="47">
        <f t="shared" si="9"/>
        <v>0</v>
      </c>
      <c r="H306" s="82">
        <v>5</v>
      </c>
      <c r="I306" s="65">
        <f t="shared" si="8"/>
        <v>0</v>
      </c>
      <c r="J306" s="66"/>
    </row>
    <row r="307" spans="1:10" ht="21" thickBot="1" x14ac:dyDescent="0.25">
      <c r="A307" s="28"/>
      <c r="B307" s="29"/>
      <c r="C307" s="30" t="s">
        <v>660</v>
      </c>
      <c r="D307" s="30"/>
      <c r="E307" s="32"/>
      <c r="F307" s="31"/>
      <c r="G307" s="31"/>
      <c r="H307" s="31"/>
      <c r="I307" s="31"/>
      <c r="J307" s="33"/>
    </row>
    <row r="308" spans="1:10" ht="15.75" x14ac:dyDescent="0.25">
      <c r="A308" s="111" t="s">
        <v>661</v>
      </c>
      <c r="B308" s="116"/>
      <c r="C308" s="96" t="s">
        <v>662</v>
      </c>
      <c r="D308" s="97" t="s">
        <v>52</v>
      </c>
      <c r="E308" s="98"/>
      <c r="F308" s="157">
        <f>'Lot 7 - page de garde'!$H$25</f>
        <v>0</v>
      </c>
      <c r="G308" s="47">
        <f t="shared" si="9"/>
        <v>0</v>
      </c>
      <c r="H308" s="99">
        <v>5</v>
      </c>
      <c r="I308" s="41">
        <f t="shared" si="8"/>
        <v>0</v>
      </c>
      <c r="J308" s="42"/>
    </row>
    <row r="309" spans="1:10" ht="15.75" x14ac:dyDescent="0.25">
      <c r="A309" s="113" t="s">
        <v>663</v>
      </c>
      <c r="B309" s="117"/>
      <c r="C309" s="102" t="s">
        <v>664</v>
      </c>
      <c r="D309" s="103" t="s">
        <v>52</v>
      </c>
      <c r="E309" s="104"/>
      <c r="F309" s="157">
        <f>'Lot 7 - page de garde'!$H$25</f>
        <v>0</v>
      </c>
      <c r="G309" s="47">
        <f t="shared" si="9"/>
        <v>0</v>
      </c>
      <c r="H309" s="48">
        <v>5</v>
      </c>
      <c r="I309" s="49">
        <f t="shared" si="8"/>
        <v>0</v>
      </c>
      <c r="J309" s="50"/>
    </row>
    <row r="310" spans="1:10" ht="15.75" x14ac:dyDescent="0.25">
      <c r="A310" s="113" t="s">
        <v>665</v>
      </c>
      <c r="B310" s="117"/>
      <c r="C310" s="102" t="s">
        <v>666</v>
      </c>
      <c r="D310" s="103" t="s">
        <v>52</v>
      </c>
      <c r="E310" s="104"/>
      <c r="F310" s="157">
        <f>'Lot 7 - page de garde'!$H$25</f>
        <v>0</v>
      </c>
      <c r="G310" s="47">
        <f t="shared" si="9"/>
        <v>0</v>
      </c>
      <c r="H310" s="48">
        <v>5</v>
      </c>
      <c r="I310" s="49">
        <f t="shared" si="8"/>
        <v>0</v>
      </c>
      <c r="J310" s="50"/>
    </row>
    <row r="311" spans="1:10" ht="15.75" x14ac:dyDescent="0.25">
      <c r="A311" s="113" t="s">
        <v>667</v>
      </c>
      <c r="B311" s="117"/>
      <c r="C311" s="102" t="s">
        <v>668</v>
      </c>
      <c r="D311" s="103" t="s">
        <v>52</v>
      </c>
      <c r="E311" s="104"/>
      <c r="F311" s="157">
        <f>'Lot 7 - page de garde'!$H$25</f>
        <v>0</v>
      </c>
      <c r="G311" s="47">
        <f t="shared" si="9"/>
        <v>0</v>
      </c>
      <c r="H311" s="48">
        <v>5</v>
      </c>
      <c r="I311" s="49">
        <f t="shared" si="8"/>
        <v>0</v>
      </c>
      <c r="J311" s="50"/>
    </row>
    <row r="312" spans="1:10" ht="15.75" x14ac:dyDescent="0.25">
      <c r="A312" s="113" t="s">
        <v>669</v>
      </c>
      <c r="B312" s="117"/>
      <c r="C312" s="102" t="s">
        <v>670</v>
      </c>
      <c r="D312" s="103" t="s">
        <v>52</v>
      </c>
      <c r="E312" s="104"/>
      <c r="F312" s="157">
        <f>'Lot 7 - page de garde'!$H$25</f>
        <v>0</v>
      </c>
      <c r="G312" s="47">
        <f t="shared" si="9"/>
        <v>0</v>
      </c>
      <c r="H312" s="48">
        <v>5</v>
      </c>
      <c r="I312" s="49">
        <f t="shared" si="8"/>
        <v>0</v>
      </c>
      <c r="J312" s="50"/>
    </row>
    <row r="313" spans="1:10" ht="15.75" x14ac:dyDescent="0.25">
      <c r="A313" s="113" t="s">
        <v>671</v>
      </c>
      <c r="B313" s="117"/>
      <c r="C313" s="102" t="s">
        <v>672</v>
      </c>
      <c r="D313" s="103" t="s">
        <v>673</v>
      </c>
      <c r="E313" s="104"/>
      <c r="F313" s="157">
        <f>'Lot 7 - page de garde'!$H$25</f>
        <v>0</v>
      </c>
      <c r="G313" s="47">
        <f t="shared" si="9"/>
        <v>0</v>
      </c>
      <c r="H313" s="48">
        <v>5</v>
      </c>
      <c r="I313" s="49">
        <f t="shared" si="8"/>
        <v>0</v>
      </c>
      <c r="J313" s="50"/>
    </row>
    <row r="314" spans="1:10" ht="15.75" x14ac:dyDescent="0.25">
      <c r="A314" s="113" t="s">
        <v>674</v>
      </c>
      <c r="B314" s="117"/>
      <c r="C314" s="102" t="s">
        <v>675</v>
      </c>
      <c r="D314" s="103" t="s">
        <v>673</v>
      </c>
      <c r="E314" s="104"/>
      <c r="F314" s="157">
        <f>'Lot 7 - page de garde'!$H$25</f>
        <v>0</v>
      </c>
      <c r="G314" s="47">
        <f t="shared" si="9"/>
        <v>0</v>
      </c>
      <c r="H314" s="48">
        <v>5</v>
      </c>
      <c r="I314" s="49">
        <f t="shared" si="8"/>
        <v>0</v>
      </c>
      <c r="J314" s="50"/>
    </row>
    <row r="315" spans="1:10" ht="15.75" x14ac:dyDescent="0.25">
      <c r="A315" s="113" t="s">
        <v>676</v>
      </c>
      <c r="B315" s="117"/>
      <c r="C315" s="102" t="s">
        <v>677</v>
      </c>
      <c r="D315" s="103">
        <v>12</v>
      </c>
      <c r="E315" s="104"/>
      <c r="F315" s="157">
        <f>'Lot 7 - page de garde'!$H$25</f>
        <v>0</v>
      </c>
      <c r="G315" s="47">
        <f t="shared" si="9"/>
        <v>0</v>
      </c>
      <c r="H315" s="48">
        <v>5</v>
      </c>
      <c r="I315" s="49">
        <f t="shared" si="8"/>
        <v>0</v>
      </c>
      <c r="J315" s="50"/>
    </row>
    <row r="316" spans="1:10" ht="15.75" x14ac:dyDescent="0.25">
      <c r="A316" s="113" t="s">
        <v>678</v>
      </c>
      <c r="B316" s="117"/>
      <c r="C316" s="102" t="s">
        <v>679</v>
      </c>
      <c r="D316" s="103">
        <v>12</v>
      </c>
      <c r="E316" s="104"/>
      <c r="F316" s="157">
        <f>'Lot 7 - page de garde'!$H$25</f>
        <v>0</v>
      </c>
      <c r="G316" s="47">
        <f t="shared" si="9"/>
        <v>0</v>
      </c>
      <c r="H316" s="48">
        <v>5</v>
      </c>
      <c r="I316" s="49">
        <f t="shared" si="8"/>
        <v>0</v>
      </c>
      <c r="J316" s="50"/>
    </row>
    <row r="317" spans="1:10" ht="15.75" x14ac:dyDescent="0.25">
      <c r="A317" s="113" t="s">
        <v>680</v>
      </c>
      <c r="B317" s="117"/>
      <c r="C317" s="102" t="s">
        <v>681</v>
      </c>
      <c r="D317" s="103">
        <v>6</v>
      </c>
      <c r="E317" s="104"/>
      <c r="F317" s="157">
        <f>'Lot 7 - page de garde'!$H$25</f>
        <v>0</v>
      </c>
      <c r="G317" s="47">
        <f t="shared" si="9"/>
        <v>0</v>
      </c>
      <c r="H317" s="48">
        <v>5</v>
      </c>
      <c r="I317" s="49">
        <f t="shared" si="8"/>
        <v>0</v>
      </c>
      <c r="J317" s="50"/>
    </row>
    <row r="318" spans="1:10" ht="15.75" x14ac:dyDescent="0.25">
      <c r="A318" s="113" t="s">
        <v>682</v>
      </c>
      <c r="B318" s="117"/>
      <c r="C318" s="102" t="s">
        <v>683</v>
      </c>
      <c r="D318" s="103" t="s">
        <v>673</v>
      </c>
      <c r="E318" s="104"/>
      <c r="F318" s="157">
        <f>'Lot 7 - page de garde'!$H$25</f>
        <v>0</v>
      </c>
      <c r="G318" s="47">
        <f t="shared" si="9"/>
        <v>0</v>
      </c>
      <c r="H318" s="48">
        <v>5</v>
      </c>
      <c r="I318" s="49">
        <f t="shared" si="8"/>
        <v>0</v>
      </c>
      <c r="J318" s="50"/>
    </row>
    <row r="319" spans="1:10" ht="15.75" x14ac:dyDescent="0.25">
      <c r="A319" s="113" t="s">
        <v>684</v>
      </c>
      <c r="B319" s="117"/>
      <c r="C319" s="102" t="s">
        <v>685</v>
      </c>
      <c r="D319" s="103">
        <v>100</v>
      </c>
      <c r="E319" s="104"/>
      <c r="F319" s="157">
        <f>'Lot 7 - page de garde'!$H$25</f>
        <v>0</v>
      </c>
      <c r="G319" s="47">
        <f t="shared" si="9"/>
        <v>0</v>
      </c>
      <c r="H319" s="48">
        <v>5</v>
      </c>
      <c r="I319" s="49">
        <f t="shared" si="8"/>
        <v>0</v>
      </c>
      <c r="J319" s="50"/>
    </row>
    <row r="320" spans="1:10" ht="15.75" x14ac:dyDescent="0.25">
      <c r="A320" s="113" t="s">
        <v>686</v>
      </c>
      <c r="B320" s="117"/>
      <c r="C320" s="102" t="s">
        <v>687</v>
      </c>
      <c r="D320" s="103" t="s">
        <v>52</v>
      </c>
      <c r="E320" s="104"/>
      <c r="F320" s="157">
        <f>'Lot 7 - page de garde'!$H$25</f>
        <v>0</v>
      </c>
      <c r="G320" s="47">
        <f t="shared" si="9"/>
        <v>0</v>
      </c>
      <c r="H320" s="48">
        <v>5</v>
      </c>
      <c r="I320" s="49">
        <f t="shared" si="8"/>
        <v>0</v>
      </c>
      <c r="J320" s="50"/>
    </row>
    <row r="321" spans="1:10" ht="15.75" x14ac:dyDescent="0.25">
      <c r="A321" s="113" t="s">
        <v>688</v>
      </c>
      <c r="B321" s="117"/>
      <c r="C321" s="102" t="s">
        <v>689</v>
      </c>
      <c r="D321" s="103" t="s">
        <v>52</v>
      </c>
      <c r="E321" s="104"/>
      <c r="F321" s="157">
        <f>'Lot 7 - page de garde'!$H$25</f>
        <v>0</v>
      </c>
      <c r="G321" s="47">
        <f t="shared" si="9"/>
        <v>0</v>
      </c>
      <c r="H321" s="48">
        <v>5</v>
      </c>
      <c r="I321" s="49">
        <f t="shared" si="8"/>
        <v>0</v>
      </c>
      <c r="J321" s="50"/>
    </row>
    <row r="322" spans="1:10" ht="15.75" x14ac:dyDescent="0.25">
      <c r="A322" s="113" t="s">
        <v>690</v>
      </c>
      <c r="B322" s="117"/>
      <c r="C322" s="102" t="s">
        <v>691</v>
      </c>
      <c r="D322" s="103" t="s">
        <v>673</v>
      </c>
      <c r="E322" s="104"/>
      <c r="F322" s="157">
        <f>'Lot 7 - page de garde'!$H$25</f>
        <v>0</v>
      </c>
      <c r="G322" s="47">
        <f t="shared" si="9"/>
        <v>0</v>
      </c>
      <c r="H322" s="48">
        <v>5</v>
      </c>
      <c r="I322" s="49">
        <f t="shared" si="8"/>
        <v>0</v>
      </c>
      <c r="J322" s="50"/>
    </row>
    <row r="323" spans="1:10" ht="15.75" x14ac:dyDescent="0.25">
      <c r="A323" s="113" t="s">
        <v>692</v>
      </c>
      <c r="B323" s="117"/>
      <c r="C323" s="102" t="s">
        <v>693</v>
      </c>
      <c r="D323" s="103" t="s">
        <v>673</v>
      </c>
      <c r="E323" s="104"/>
      <c r="F323" s="157">
        <f>'Lot 7 - page de garde'!$H$25</f>
        <v>0</v>
      </c>
      <c r="G323" s="47">
        <f t="shared" si="9"/>
        <v>0</v>
      </c>
      <c r="H323" s="48">
        <v>5</v>
      </c>
      <c r="I323" s="49">
        <f t="shared" si="8"/>
        <v>0</v>
      </c>
      <c r="J323" s="50"/>
    </row>
    <row r="324" spans="1:10" ht="15.75" x14ac:dyDescent="0.25">
      <c r="A324" s="113" t="s">
        <v>694</v>
      </c>
      <c r="B324" s="117"/>
      <c r="C324" s="102" t="s">
        <v>695</v>
      </c>
      <c r="D324" s="103">
        <v>10</v>
      </c>
      <c r="E324" s="104"/>
      <c r="F324" s="157">
        <f>'Lot 7 - page de garde'!$H$25</f>
        <v>0</v>
      </c>
      <c r="G324" s="47">
        <f t="shared" si="9"/>
        <v>0</v>
      </c>
      <c r="H324" s="48">
        <v>5</v>
      </c>
      <c r="I324" s="49">
        <f t="shared" si="8"/>
        <v>0</v>
      </c>
      <c r="J324" s="50"/>
    </row>
    <row r="325" spans="1:10" ht="15.75" x14ac:dyDescent="0.25">
      <c r="A325" s="113" t="s">
        <v>696</v>
      </c>
      <c r="B325" s="117"/>
      <c r="C325" s="102" t="s">
        <v>697</v>
      </c>
      <c r="D325" s="103">
        <v>10</v>
      </c>
      <c r="E325" s="104"/>
      <c r="F325" s="157">
        <f>'Lot 7 - page de garde'!$H$25</f>
        <v>0</v>
      </c>
      <c r="G325" s="47">
        <f t="shared" si="9"/>
        <v>0</v>
      </c>
      <c r="H325" s="48">
        <v>5</v>
      </c>
      <c r="I325" s="49">
        <f t="shared" si="8"/>
        <v>0</v>
      </c>
      <c r="J325" s="50"/>
    </row>
    <row r="326" spans="1:10" ht="15.75" x14ac:dyDescent="0.25">
      <c r="A326" s="113" t="s">
        <v>698</v>
      </c>
      <c r="B326" s="117"/>
      <c r="C326" s="102" t="s">
        <v>699</v>
      </c>
      <c r="D326" s="103" t="s">
        <v>52</v>
      </c>
      <c r="E326" s="104"/>
      <c r="F326" s="157">
        <f>'Lot 7 - page de garde'!$H$25</f>
        <v>0</v>
      </c>
      <c r="G326" s="47">
        <f t="shared" si="9"/>
        <v>0</v>
      </c>
      <c r="H326" s="48">
        <v>5</v>
      </c>
      <c r="I326" s="49">
        <f t="shared" ref="I326:I389" si="10">H326*G326</f>
        <v>0</v>
      </c>
      <c r="J326" s="50"/>
    </row>
    <row r="327" spans="1:10" ht="15.75" x14ac:dyDescent="0.25">
      <c r="A327" s="113" t="s">
        <v>700</v>
      </c>
      <c r="B327" s="117"/>
      <c r="C327" s="102" t="s">
        <v>701</v>
      </c>
      <c r="D327" s="103" t="s">
        <v>702</v>
      </c>
      <c r="E327" s="104"/>
      <c r="F327" s="157">
        <f>'Lot 7 - page de garde'!$H$25</f>
        <v>0</v>
      </c>
      <c r="G327" s="47">
        <f t="shared" ref="G327:G390" si="11">E327*(1-F327)</f>
        <v>0</v>
      </c>
      <c r="H327" s="48">
        <v>5</v>
      </c>
      <c r="I327" s="49">
        <f t="shared" si="10"/>
        <v>0</v>
      </c>
      <c r="J327" s="50"/>
    </row>
    <row r="328" spans="1:10" ht="15.75" x14ac:dyDescent="0.25">
      <c r="A328" s="113" t="s">
        <v>703</v>
      </c>
      <c r="B328" s="117"/>
      <c r="C328" s="102" t="s">
        <v>704</v>
      </c>
      <c r="D328" s="103" t="s">
        <v>52</v>
      </c>
      <c r="E328" s="104"/>
      <c r="F328" s="157">
        <f>'Lot 7 - page de garde'!$H$25</f>
        <v>0</v>
      </c>
      <c r="G328" s="47">
        <f t="shared" si="11"/>
        <v>0</v>
      </c>
      <c r="H328" s="48">
        <v>5</v>
      </c>
      <c r="I328" s="49">
        <f t="shared" si="10"/>
        <v>0</v>
      </c>
      <c r="J328" s="50"/>
    </row>
    <row r="329" spans="1:10" ht="15.75" x14ac:dyDescent="0.25">
      <c r="A329" s="113" t="s">
        <v>705</v>
      </c>
      <c r="B329" s="117"/>
      <c r="C329" s="102" t="s">
        <v>706</v>
      </c>
      <c r="D329" s="103" t="s">
        <v>52</v>
      </c>
      <c r="E329" s="104"/>
      <c r="F329" s="157">
        <f>'Lot 7 - page de garde'!$H$25</f>
        <v>0</v>
      </c>
      <c r="G329" s="47">
        <f t="shared" si="11"/>
        <v>0</v>
      </c>
      <c r="H329" s="48">
        <v>5</v>
      </c>
      <c r="I329" s="49">
        <f t="shared" si="10"/>
        <v>0</v>
      </c>
      <c r="J329" s="50"/>
    </row>
    <row r="330" spans="1:10" ht="15.75" x14ac:dyDescent="0.25">
      <c r="A330" s="113" t="s">
        <v>707</v>
      </c>
      <c r="B330" s="117"/>
      <c r="C330" s="102" t="s">
        <v>708</v>
      </c>
      <c r="D330" s="103" t="s">
        <v>673</v>
      </c>
      <c r="E330" s="104"/>
      <c r="F330" s="157">
        <f>'Lot 7 - page de garde'!$H$25</f>
        <v>0</v>
      </c>
      <c r="G330" s="47">
        <f t="shared" si="11"/>
        <v>0</v>
      </c>
      <c r="H330" s="48">
        <v>5</v>
      </c>
      <c r="I330" s="49">
        <f t="shared" si="10"/>
        <v>0</v>
      </c>
      <c r="J330" s="50"/>
    </row>
    <row r="331" spans="1:10" ht="15.75" x14ac:dyDescent="0.25">
      <c r="A331" s="113" t="s">
        <v>709</v>
      </c>
      <c r="B331" s="117"/>
      <c r="C331" s="102" t="s">
        <v>710</v>
      </c>
      <c r="D331" s="103" t="s">
        <v>711</v>
      </c>
      <c r="E331" s="104"/>
      <c r="F331" s="157">
        <f>'Lot 7 - page de garde'!$H$25</f>
        <v>0</v>
      </c>
      <c r="G331" s="47">
        <f t="shared" si="11"/>
        <v>0</v>
      </c>
      <c r="H331" s="48">
        <v>5</v>
      </c>
      <c r="I331" s="49">
        <f t="shared" si="10"/>
        <v>0</v>
      </c>
      <c r="J331" s="50"/>
    </row>
    <row r="332" spans="1:10" ht="15.75" x14ac:dyDescent="0.25">
      <c r="A332" s="113" t="s">
        <v>712</v>
      </c>
      <c r="B332" s="117"/>
      <c r="C332" s="102" t="s">
        <v>713</v>
      </c>
      <c r="D332" s="103" t="s">
        <v>52</v>
      </c>
      <c r="E332" s="104"/>
      <c r="F332" s="157">
        <f>'Lot 7 - page de garde'!$H$25</f>
        <v>0</v>
      </c>
      <c r="G332" s="47">
        <f t="shared" si="11"/>
        <v>0</v>
      </c>
      <c r="H332" s="48">
        <v>5</v>
      </c>
      <c r="I332" s="49">
        <f t="shared" si="10"/>
        <v>0</v>
      </c>
      <c r="J332" s="50"/>
    </row>
    <row r="333" spans="1:10" ht="16.5" thickBot="1" x14ac:dyDescent="0.3">
      <c r="A333" s="114" t="s">
        <v>714</v>
      </c>
      <c r="B333" s="118"/>
      <c r="C333" s="108" t="s">
        <v>715</v>
      </c>
      <c r="D333" s="109" t="s">
        <v>52</v>
      </c>
      <c r="E333" s="110"/>
      <c r="F333" s="157">
        <f>'Lot 7 - page de garde'!$H$25</f>
        <v>0</v>
      </c>
      <c r="G333" s="47">
        <f t="shared" si="11"/>
        <v>0</v>
      </c>
      <c r="H333" s="119">
        <v>5</v>
      </c>
      <c r="I333" s="65">
        <f t="shared" si="10"/>
        <v>0</v>
      </c>
      <c r="J333" s="66"/>
    </row>
    <row r="334" spans="1:10" ht="21" thickBot="1" x14ac:dyDescent="0.25">
      <c r="A334" s="28"/>
      <c r="B334" s="29"/>
      <c r="C334" s="30" t="s">
        <v>716</v>
      </c>
      <c r="D334" s="30"/>
      <c r="E334" s="32"/>
      <c r="F334" s="31"/>
      <c r="G334" s="31"/>
      <c r="H334" s="31"/>
      <c r="I334" s="31"/>
      <c r="J334" s="33"/>
    </row>
    <row r="335" spans="1:10" ht="15.75" x14ac:dyDescent="0.25">
      <c r="A335" s="111" t="s">
        <v>717</v>
      </c>
      <c r="B335" s="116"/>
      <c r="C335" s="120" t="s">
        <v>718</v>
      </c>
      <c r="D335" s="97" t="s">
        <v>52</v>
      </c>
      <c r="E335" s="121"/>
      <c r="F335" s="157">
        <f>'Lot 7 - page de garde'!$H$25</f>
        <v>0</v>
      </c>
      <c r="G335" s="47">
        <f t="shared" si="11"/>
        <v>0</v>
      </c>
      <c r="H335" s="40">
        <v>5</v>
      </c>
      <c r="I335" s="41">
        <f t="shared" si="10"/>
        <v>0</v>
      </c>
      <c r="J335" s="42"/>
    </row>
    <row r="336" spans="1:10" ht="15.75" x14ac:dyDescent="0.25">
      <c r="A336" s="113" t="s">
        <v>719</v>
      </c>
      <c r="B336" s="117"/>
      <c r="C336" s="122" t="s">
        <v>720</v>
      </c>
      <c r="D336" s="103" t="s">
        <v>721</v>
      </c>
      <c r="E336" s="104"/>
      <c r="F336" s="157">
        <f>'Lot 7 - page de garde'!$H$25</f>
        <v>0</v>
      </c>
      <c r="G336" s="47">
        <f t="shared" si="11"/>
        <v>0</v>
      </c>
      <c r="H336" s="48">
        <v>5</v>
      </c>
      <c r="I336" s="49">
        <f t="shared" si="10"/>
        <v>0</v>
      </c>
      <c r="J336" s="50"/>
    </row>
    <row r="337" spans="1:10" ht="15.75" x14ac:dyDescent="0.25">
      <c r="A337" s="113" t="s">
        <v>722</v>
      </c>
      <c r="B337" s="117"/>
      <c r="C337" s="122" t="s">
        <v>723</v>
      </c>
      <c r="D337" s="103" t="s">
        <v>721</v>
      </c>
      <c r="E337" s="104"/>
      <c r="F337" s="157">
        <f>'Lot 7 - page de garde'!$H$25</f>
        <v>0</v>
      </c>
      <c r="G337" s="47">
        <f t="shared" si="11"/>
        <v>0</v>
      </c>
      <c r="H337" s="48">
        <v>5</v>
      </c>
      <c r="I337" s="49">
        <f t="shared" si="10"/>
        <v>0</v>
      </c>
      <c r="J337" s="50"/>
    </row>
    <row r="338" spans="1:10" ht="15.75" x14ac:dyDescent="0.25">
      <c r="A338" s="113" t="s">
        <v>724</v>
      </c>
      <c r="B338" s="117"/>
      <c r="C338" s="122" t="s">
        <v>725</v>
      </c>
      <c r="D338" s="103" t="s">
        <v>52</v>
      </c>
      <c r="E338" s="104"/>
      <c r="F338" s="157">
        <f>'Lot 7 - page de garde'!$H$25</f>
        <v>0</v>
      </c>
      <c r="G338" s="47">
        <f t="shared" si="11"/>
        <v>0</v>
      </c>
      <c r="H338" s="48">
        <v>5</v>
      </c>
      <c r="I338" s="49">
        <f t="shared" si="10"/>
        <v>0</v>
      </c>
      <c r="J338" s="50"/>
    </row>
    <row r="339" spans="1:10" ht="15.75" x14ac:dyDescent="0.25">
      <c r="A339" s="113" t="s">
        <v>726</v>
      </c>
      <c r="B339" s="117"/>
      <c r="C339" s="122" t="s">
        <v>727</v>
      </c>
      <c r="D339" s="103" t="s">
        <v>52</v>
      </c>
      <c r="E339" s="104"/>
      <c r="F339" s="157">
        <f>'Lot 7 - page de garde'!$H$25</f>
        <v>0</v>
      </c>
      <c r="G339" s="47">
        <f t="shared" si="11"/>
        <v>0</v>
      </c>
      <c r="H339" s="48">
        <v>5</v>
      </c>
      <c r="I339" s="49">
        <f t="shared" si="10"/>
        <v>0</v>
      </c>
      <c r="J339" s="50"/>
    </row>
    <row r="340" spans="1:10" ht="15.75" x14ac:dyDescent="0.25">
      <c r="A340" s="113" t="s">
        <v>728</v>
      </c>
      <c r="B340" s="117"/>
      <c r="C340" s="122" t="s">
        <v>729</v>
      </c>
      <c r="D340" s="103" t="s">
        <v>52</v>
      </c>
      <c r="E340" s="104"/>
      <c r="F340" s="157">
        <f>'Lot 7 - page de garde'!$H$25</f>
        <v>0</v>
      </c>
      <c r="G340" s="47">
        <f t="shared" si="11"/>
        <v>0</v>
      </c>
      <c r="H340" s="48">
        <v>5</v>
      </c>
      <c r="I340" s="49">
        <f t="shared" si="10"/>
        <v>0</v>
      </c>
      <c r="J340" s="50"/>
    </row>
    <row r="341" spans="1:10" ht="15.75" x14ac:dyDescent="0.25">
      <c r="A341" s="113" t="s">
        <v>730</v>
      </c>
      <c r="B341" s="117"/>
      <c r="C341" s="122" t="s">
        <v>731</v>
      </c>
      <c r="D341" s="103" t="s">
        <v>732</v>
      </c>
      <c r="E341" s="104"/>
      <c r="F341" s="157">
        <f>'Lot 7 - page de garde'!$H$25</f>
        <v>0</v>
      </c>
      <c r="G341" s="47">
        <f t="shared" si="11"/>
        <v>0</v>
      </c>
      <c r="H341" s="48">
        <v>5</v>
      </c>
      <c r="I341" s="49">
        <f t="shared" si="10"/>
        <v>0</v>
      </c>
      <c r="J341" s="50"/>
    </row>
    <row r="342" spans="1:10" ht="15.75" x14ac:dyDescent="0.25">
      <c r="A342" s="113" t="s">
        <v>733</v>
      </c>
      <c r="B342" s="117"/>
      <c r="C342" s="122" t="s">
        <v>734</v>
      </c>
      <c r="D342" s="103" t="s">
        <v>52</v>
      </c>
      <c r="E342" s="104"/>
      <c r="F342" s="157">
        <f>'Lot 7 - page de garde'!$H$25</f>
        <v>0</v>
      </c>
      <c r="G342" s="47">
        <f t="shared" si="11"/>
        <v>0</v>
      </c>
      <c r="H342" s="48">
        <v>5</v>
      </c>
      <c r="I342" s="49">
        <f t="shared" si="10"/>
        <v>0</v>
      </c>
      <c r="J342" s="50"/>
    </row>
    <row r="343" spans="1:10" ht="15.75" x14ac:dyDescent="0.25">
      <c r="A343" s="113" t="s">
        <v>735</v>
      </c>
      <c r="B343" s="117"/>
      <c r="C343" s="122" t="s">
        <v>736</v>
      </c>
      <c r="D343" s="103" t="s">
        <v>737</v>
      </c>
      <c r="E343" s="104"/>
      <c r="F343" s="157">
        <f>'Lot 7 - page de garde'!$H$25</f>
        <v>0</v>
      </c>
      <c r="G343" s="47">
        <f t="shared" si="11"/>
        <v>0</v>
      </c>
      <c r="H343" s="48">
        <v>5</v>
      </c>
      <c r="I343" s="49">
        <f t="shared" si="10"/>
        <v>0</v>
      </c>
      <c r="J343" s="50"/>
    </row>
    <row r="344" spans="1:10" ht="15.75" x14ac:dyDescent="0.25">
      <c r="A344" s="113" t="s">
        <v>738</v>
      </c>
      <c r="B344" s="117"/>
      <c r="C344" s="122" t="s">
        <v>739</v>
      </c>
      <c r="D344" s="103" t="s">
        <v>740</v>
      </c>
      <c r="E344" s="104"/>
      <c r="F344" s="157">
        <f>'Lot 7 - page de garde'!$H$25</f>
        <v>0</v>
      </c>
      <c r="G344" s="47">
        <f t="shared" si="11"/>
        <v>0</v>
      </c>
      <c r="H344" s="48">
        <v>5</v>
      </c>
      <c r="I344" s="49">
        <f t="shared" si="10"/>
        <v>0</v>
      </c>
      <c r="J344" s="50"/>
    </row>
    <row r="345" spans="1:10" ht="15.75" x14ac:dyDescent="0.25">
      <c r="A345" s="113" t="s">
        <v>741</v>
      </c>
      <c r="B345" s="117"/>
      <c r="C345" s="122" t="s">
        <v>742</v>
      </c>
      <c r="D345" s="103" t="s">
        <v>52</v>
      </c>
      <c r="E345" s="104"/>
      <c r="F345" s="157">
        <f>'Lot 7 - page de garde'!$H$25</f>
        <v>0</v>
      </c>
      <c r="G345" s="47">
        <f t="shared" si="11"/>
        <v>0</v>
      </c>
      <c r="H345" s="48">
        <v>5</v>
      </c>
      <c r="I345" s="49">
        <f t="shared" si="10"/>
        <v>0</v>
      </c>
      <c r="J345" s="50"/>
    </row>
    <row r="346" spans="1:10" ht="15.75" x14ac:dyDescent="0.25">
      <c r="A346" s="113" t="s">
        <v>743</v>
      </c>
      <c r="B346" s="117"/>
      <c r="C346" s="122" t="s">
        <v>744</v>
      </c>
      <c r="D346" s="103" t="s">
        <v>52</v>
      </c>
      <c r="E346" s="104"/>
      <c r="F346" s="157">
        <f>'Lot 7 - page de garde'!$H$25</f>
        <v>0</v>
      </c>
      <c r="G346" s="47">
        <f t="shared" si="11"/>
        <v>0</v>
      </c>
      <c r="H346" s="48">
        <v>5</v>
      </c>
      <c r="I346" s="49">
        <f t="shared" si="10"/>
        <v>0</v>
      </c>
      <c r="J346" s="50"/>
    </row>
    <row r="347" spans="1:10" ht="15.75" x14ac:dyDescent="0.25">
      <c r="A347" s="113" t="s">
        <v>745</v>
      </c>
      <c r="B347" s="117"/>
      <c r="C347" s="122" t="s">
        <v>746</v>
      </c>
      <c r="D347" s="103" t="s">
        <v>52</v>
      </c>
      <c r="E347" s="104"/>
      <c r="F347" s="157">
        <f>'Lot 7 - page de garde'!$H$25</f>
        <v>0</v>
      </c>
      <c r="G347" s="47">
        <f t="shared" si="11"/>
        <v>0</v>
      </c>
      <c r="H347" s="48">
        <v>5</v>
      </c>
      <c r="I347" s="49">
        <f t="shared" si="10"/>
        <v>0</v>
      </c>
      <c r="J347" s="50"/>
    </row>
    <row r="348" spans="1:10" ht="15.75" x14ac:dyDescent="0.25">
      <c r="A348" s="113" t="s">
        <v>747</v>
      </c>
      <c r="B348" s="117"/>
      <c r="C348" s="122" t="s">
        <v>748</v>
      </c>
      <c r="D348" s="103" t="s">
        <v>52</v>
      </c>
      <c r="E348" s="104"/>
      <c r="F348" s="157">
        <f>'Lot 7 - page de garde'!$H$25</f>
        <v>0</v>
      </c>
      <c r="G348" s="47">
        <f t="shared" si="11"/>
        <v>0</v>
      </c>
      <c r="H348" s="48">
        <v>5</v>
      </c>
      <c r="I348" s="49">
        <f t="shared" si="10"/>
        <v>0</v>
      </c>
      <c r="J348" s="50"/>
    </row>
    <row r="349" spans="1:10" ht="15.75" x14ac:dyDescent="0.25">
      <c r="A349" s="113" t="s">
        <v>749</v>
      </c>
      <c r="B349" s="117"/>
      <c r="C349" s="122" t="s">
        <v>750</v>
      </c>
      <c r="D349" s="103" t="s">
        <v>52</v>
      </c>
      <c r="E349" s="104"/>
      <c r="F349" s="157">
        <f>'Lot 7 - page de garde'!$H$25</f>
        <v>0</v>
      </c>
      <c r="G349" s="47">
        <f t="shared" si="11"/>
        <v>0</v>
      </c>
      <c r="H349" s="48">
        <v>5</v>
      </c>
      <c r="I349" s="49">
        <f t="shared" si="10"/>
        <v>0</v>
      </c>
      <c r="J349" s="50"/>
    </row>
    <row r="350" spans="1:10" ht="15.75" x14ac:dyDescent="0.25">
      <c r="A350" s="113" t="s">
        <v>751</v>
      </c>
      <c r="B350" s="117"/>
      <c r="C350" s="122" t="s">
        <v>752</v>
      </c>
      <c r="D350" s="103" t="s">
        <v>52</v>
      </c>
      <c r="E350" s="104"/>
      <c r="F350" s="157">
        <f>'Lot 7 - page de garde'!$H$25</f>
        <v>0</v>
      </c>
      <c r="G350" s="47">
        <f t="shared" si="11"/>
        <v>0</v>
      </c>
      <c r="H350" s="48">
        <v>5</v>
      </c>
      <c r="I350" s="49">
        <f t="shared" si="10"/>
        <v>0</v>
      </c>
      <c r="J350" s="50"/>
    </row>
    <row r="351" spans="1:10" ht="15.75" x14ac:dyDescent="0.25">
      <c r="A351" s="113" t="s">
        <v>753</v>
      </c>
      <c r="B351" s="117"/>
      <c r="C351" s="122" t="s">
        <v>754</v>
      </c>
      <c r="D351" s="103" t="s">
        <v>52</v>
      </c>
      <c r="E351" s="104"/>
      <c r="F351" s="157">
        <f>'Lot 7 - page de garde'!$H$25</f>
        <v>0</v>
      </c>
      <c r="G351" s="47">
        <f t="shared" si="11"/>
        <v>0</v>
      </c>
      <c r="H351" s="48">
        <v>5</v>
      </c>
      <c r="I351" s="49">
        <f t="shared" si="10"/>
        <v>0</v>
      </c>
      <c r="J351" s="50"/>
    </row>
    <row r="352" spans="1:10" ht="15.75" x14ac:dyDescent="0.25">
      <c r="A352" s="113" t="s">
        <v>755</v>
      </c>
      <c r="B352" s="117"/>
      <c r="C352" s="122" t="s">
        <v>756</v>
      </c>
      <c r="D352" s="103" t="s">
        <v>52</v>
      </c>
      <c r="E352" s="104"/>
      <c r="F352" s="157">
        <f>'Lot 7 - page de garde'!$H$25</f>
        <v>0</v>
      </c>
      <c r="G352" s="47">
        <f t="shared" si="11"/>
        <v>0</v>
      </c>
      <c r="H352" s="48">
        <v>5</v>
      </c>
      <c r="I352" s="49">
        <f t="shared" si="10"/>
        <v>0</v>
      </c>
      <c r="J352" s="50"/>
    </row>
    <row r="353" spans="1:10" ht="15.75" x14ac:dyDescent="0.25">
      <c r="A353" s="113" t="s">
        <v>757</v>
      </c>
      <c r="B353" s="117"/>
      <c r="C353" s="122" t="s">
        <v>758</v>
      </c>
      <c r="D353" s="103">
        <v>25</v>
      </c>
      <c r="E353" s="104"/>
      <c r="F353" s="157">
        <f>'Lot 7 - page de garde'!$H$25</f>
        <v>0</v>
      </c>
      <c r="G353" s="47">
        <f t="shared" si="11"/>
        <v>0</v>
      </c>
      <c r="H353" s="48">
        <v>5</v>
      </c>
      <c r="I353" s="49">
        <f t="shared" si="10"/>
        <v>0</v>
      </c>
      <c r="J353" s="50"/>
    </row>
    <row r="354" spans="1:10" ht="15.75" x14ac:dyDescent="0.25">
      <c r="A354" s="113" t="s">
        <v>759</v>
      </c>
      <c r="B354" s="117"/>
      <c r="C354" s="122" t="s">
        <v>760</v>
      </c>
      <c r="D354" s="103" t="s">
        <v>52</v>
      </c>
      <c r="E354" s="104"/>
      <c r="F354" s="157">
        <f>'Lot 7 - page de garde'!$H$25</f>
        <v>0</v>
      </c>
      <c r="G354" s="47">
        <f t="shared" si="11"/>
        <v>0</v>
      </c>
      <c r="H354" s="48">
        <v>5</v>
      </c>
      <c r="I354" s="49">
        <f t="shared" si="10"/>
        <v>0</v>
      </c>
      <c r="J354" s="50"/>
    </row>
    <row r="355" spans="1:10" ht="15.75" x14ac:dyDescent="0.25">
      <c r="A355" s="113" t="s">
        <v>761</v>
      </c>
      <c r="B355" s="117"/>
      <c r="C355" s="122" t="s">
        <v>762</v>
      </c>
      <c r="D355" s="103" t="s">
        <v>52</v>
      </c>
      <c r="E355" s="104"/>
      <c r="F355" s="157">
        <f>'Lot 7 - page de garde'!$H$25</f>
        <v>0</v>
      </c>
      <c r="G355" s="47">
        <f t="shared" si="11"/>
        <v>0</v>
      </c>
      <c r="H355" s="48">
        <v>5</v>
      </c>
      <c r="I355" s="49">
        <f t="shared" si="10"/>
        <v>0</v>
      </c>
      <c r="J355" s="50"/>
    </row>
    <row r="356" spans="1:10" ht="15.75" x14ac:dyDescent="0.25">
      <c r="A356" s="113" t="s">
        <v>763</v>
      </c>
      <c r="B356" s="117"/>
      <c r="C356" s="122" t="s">
        <v>764</v>
      </c>
      <c r="D356" s="103" t="s">
        <v>52</v>
      </c>
      <c r="E356" s="104"/>
      <c r="F356" s="157">
        <f>'Lot 7 - page de garde'!$H$25</f>
        <v>0</v>
      </c>
      <c r="G356" s="47">
        <f t="shared" si="11"/>
        <v>0</v>
      </c>
      <c r="H356" s="48">
        <v>5</v>
      </c>
      <c r="I356" s="49">
        <f t="shared" si="10"/>
        <v>0</v>
      </c>
      <c r="J356" s="50"/>
    </row>
    <row r="357" spans="1:10" ht="15.75" x14ac:dyDescent="0.25">
      <c r="A357" s="113" t="s">
        <v>765</v>
      </c>
      <c r="B357" s="117"/>
      <c r="C357" s="122" t="s">
        <v>766</v>
      </c>
      <c r="D357" s="103" t="s">
        <v>767</v>
      </c>
      <c r="E357" s="104"/>
      <c r="F357" s="157">
        <f>'Lot 7 - page de garde'!$H$25</f>
        <v>0</v>
      </c>
      <c r="G357" s="47">
        <f t="shared" si="11"/>
        <v>0</v>
      </c>
      <c r="H357" s="48">
        <v>5</v>
      </c>
      <c r="I357" s="49">
        <f t="shared" si="10"/>
        <v>0</v>
      </c>
      <c r="J357" s="50"/>
    </row>
    <row r="358" spans="1:10" ht="15.75" x14ac:dyDescent="0.25">
      <c r="A358" s="113" t="s">
        <v>768</v>
      </c>
      <c r="B358" s="117"/>
      <c r="C358" s="122" t="s">
        <v>769</v>
      </c>
      <c r="D358" s="103" t="s">
        <v>52</v>
      </c>
      <c r="E358" s="104"/>
      <c r="F358" s="157">
        <f>'Lot 7 - page de garde'!$H$25</f>
        <v>0</v>
      </c>
      <c r="G358" s="47">
        <f t="shared" si="11"/>
        <v>0</v>
      </c>
      <c r="H358" s="48">
        <v>5</v>
      </c>
      <c r="I358" s="49">
        <f t="shared" si="10"/>
        <v>0</v>
      </c>
      <c r="J358" s="50"/>
    </row>
    <row r="359" spans="1:10" ht="15.75" x14ac:dyDescent="0.25">
      <c r="A359" s="113" t="s">
        <v>770</v>
      </c>
      <c r="B359" s="117"/>
      <c r="C359" s="122" t="s">
        <v>771</v>
      </c>
      <c r="D359" s="103" t="s">
        <v>772</v>
      </c>
      <c r="E359" s="104"/>
      <c r="F359" s="157">
        <f>'Lot 7 - page de garde'!$H$25</f>
        <v>0</v>
      </c>
      <c r="G359" s="47">
        <f t="shared" si="11"/>
        <v>0</v>
      </c>
      <c r="H359" s="48">
        <v>5</v>
      </c>
      <c r="I359" s="49">
        <f t="shared" si="10"/>
        <v>0</v>
      </c>
      <c r="J359" s="50"/>
    </row>
    <row r="360" spans="1:10" ht="15.75" x14ac:dyDescent="0.25">
      <c r="A360" s="113" t="s">
        <v>773</v>
      </c>
      <c r="B360" s="117"/>
      <c r="C360" s="122" t="s">
        <v>774</v>
      </c>
      <c r="D360" s="103" t="s">
        <v>52</v>
      </c>
      <c r="E360" s="104"/>
      <c r="F360" s="157">
        <f>'Lot 7 - page de garde'!$H$25</f>
        <v>0</v>
      </c>
      <c r="G360" s="47">
        <f t="shared" si="11"/>
        <v>0</v>
      </c>
      <c r="H360" s="48">
        <v>5</v>
      </c>
      <c r="I360" s="49">
        <f t="shared" si="10"/>
        <v>0</v>
      </c>
      <c r="J360" s="50"/>
    </row>
    <row r="361" spans="1:10" ht="16.5" thickBot="1" x14ac:dyDescent="0.3">
      <c r="A361" s="114" t="s">
        <v>775</v>
      </c>
      <c r="B361" s="118"/>
      <c r="C361" s="123" t="s">
        <v>776</v>
      </c>
      <c r="D361" s="109" t="s">
        <v>52</v>
      </c>
      <c r="E361" s="110"/>
      <c r="F361" s="157">
        <f>'Lot 7 - page de garde'!$H$25</f>
        <v>0</v>
      </c>
      <c r="G361" s="47">
        <f t="shared" si="11"/>
        <v>0</v>
      </c>
      <c r="H361" s="82">
        <v>5</v>
      </c>
      <c r="I361" s="65">
        <f t="shared" si="10"/>
        <v>0</v>
      </c>
      <c r="J361" s="66"/>
    </row>
    <row r="362" spans="1:10" ht="21" thickBot="1" x14ac:dyDescent="0.3">
      <c r="A362" s="28"/>
      <c r="B362" s="29"/>
      <c r="C362" s="30" t="s">
        <v>777</v>
      </c>
      <c r="D362" s="30"/>
      <c r="E362" s="32"/>
      <c r="F362" s="124"/>
      <c r="G362" s="124"/>
      <c r="H362" s="124"/>
      <c r="I362" s="125"/>
      <c r="J362" s="33"/>
    </row>
    <row r="363" spans="1:10" ht="15.75" x14ac:dyDescent="0.25">
      <c r="A363" s="111" t="s">
        <v>778</v>
      </c>
      <c r="B363" s="116"/>
      <c r="C363" s="96" t="s">
        <v>779</v>
      </c>
      <c r="D363" s="97" t="s">
        <v>52</v>
      </c>
      <c r="E363" s="98"/>
      <c r="F363" s="157">
        <f>'Lot 7 - page de garde'!$H$25</f>
        <v>0</v>
      </c>
      <c r="G363" s="47">
        <f t="shared" si="11"/>
        <v>0</v>
      </c>
      <c r="H363" s="126">
        <v>5</v>
      </c>
      <c r="I363" s="41">
        <f t="shared" si="10"/>
        <v>0</v>
      </c>
      <c r="J363" s="42"/>
    </row>
    <row r="364" spans="1:10" ht="15.75" x14ac:dyDescent="0.25">
      <c r="A364" s="113" t="s">
        <v>780</v>
      </c>
      <c r="B364" s="117"/>
      <c r="C364" s="102" t="s">
        <v>781</v>
      </c>
      <c r="D364" s="103" t="s">
        <v>782</v>
      </c>
      <c r="E364" s="104"/>
      <c r="F364" s="157">
        <f>'Lot 7 - page de garde'!$H$25</f>
        <v>0</v>
      </c>
      <c r="G364" s="47">
        <f t="shared" si="11"/>
        <v>0</v>
      </c>
      <c r="H364" s="127">
        <v>5</v>
      </c>
      <c r="I364" s="49">
        <f t="shared" si="10"/>
        <v>0</v>
      </c>
      <c r="J364" s="50"/>
    </row>
    <row r="365" spans="1:10" ht="15.75" x14ac:dyDescent="0.25">
      <c r="A365" s="113" t="s">
        <v>783</v>
      </c>
      <c r="B365" s="117"/>
      <c r="C365" s="102" t="s">
        <v>784</v>
      </c>
      <c r="D365" s="103" t="s">
        <v>785</v>
      </c>
      <c r="E365" s="104"/>
      <c r="F365" s="157">
        <f>'Lot 7 - page de garde'!$H$25</f>
        <v>0</v>
      </c>
      <c r="G365" s="47">
        <f t="shared" si="11"/>
        <v>0</v>
      </c>
      <c r="H365" s="127">
        <v>5</v>
      </c>
      <c r="I365" s="49">
        <f t="shared" si="10"/>
        <v>0</v>
      </c>
      <c r="J365" s="50"/>
    </row>
    <row r="366" spans="1:10" ht="15.75" x14ac:dyDescent="0.25">
      <c r="A366" s="113" t="s">
        <v>786</v>
      </c>
      <c r="B366" s="117"/>
      <c r="C366" s="102" t="s">
        <v>787</v>
      </c>
      <c r="D366" s="103" t="s">
        <v>788</v>
      </c>
      <c r="E366" s="104"/>
      <c r="F366" s="157">
        <f>'Lot 7 - page de garde'!$H$25</f>
        <v>0</v>
      </c>
      <c r="G366" s="47">
        <f t="shared" si="11"/>
        <v>0</v>
      </c>
      <c r="H366" s="127">
        <v>5</v>
      </c>
      <c r="I366" s="49">
        <f t="shared" si="10"/>
        <v>0</v>
      </c>
      <c r="J366" s="50"/>
    </row>
    <row r="367" spans="1:10" ht="15.75" x14ac:dyDescent="0.25">
      <c r="A367" s="113" t="s">
        <v>789</v>
      </c>
      <c r="B367" s="117"/>
      <c r="C367" s="102" t="s">
        <v>790</v>
      </c>
      <c r="D367" s="103" t="s">
        <v>791</v>
      </c>
      <c r="E367" s="104"/>
      <c r="F367" s="157">
        <f>'Lot 7 - page de garde'!$H$25</f>
        <v>0</v>
      </c>
      <c r="G367" s="47">
        <f t="shared" si="11"/>
        <v>0</v>
      </c>
      <c r="H367" s="127">
        <v>5</v>
      </c>
      <c r="I367" s="49">
        <f t="shared" si="10"/>
        <v>0</v>
      </c>
      <c r="J367" s="50"/>
    </row>
    <row r="368" spans="1:10" ht="15.75" x14ac:dyDescent="0.25">
      <c r="A368" s="113" t="s">
        <v>792</v>
      </c>
      <c r="B368" s="117"/>
      <c r="C368" s="102" t="s">
        <v>793</v>
      </c>
      <c r="D368" s="103" t="s">
        <v>794</v>
      </c>
      <c r="E368" s="104"/>
      <c r="F368" s="157">
        <f>'Lot 7 - page de garde'!$H$25</f>
        <v>0</v>
      </c>
      <c r="G368" s="47">
        <f t="shared" si="11"/>
        <v>0</v>
      </c>
      <c r="H368" s="127">
        <v>5</v>
      </c>
      <c r="I368" s="49">
        <f t="shared" si="10"/>
        <v>0</v>
      </c>
      <c r="J368" s="50"/>
    </row>
    <row r="369" spans="1:10" ht="15.75" x14ac:dyDescent="0.25">
      <c r="A369" s="113" t="s">
        <v>795</v>
      </c>
      <c r="B369" s="117"/>
      <c r="C369" s="102" t="s">
        <v>796</v>
      </c>
      <c r="D369" s="103" t="s">
        <v>797</v>
      </c>
      <c r="E369" s="104"/>
      <c r="F369" s="157">
        <f>'Lot 7 - page de garde'!$H$25</f>
        <v>0</v>
      </c>
      <c r="G369" s="47">
        <f t="shared" si="11"/>
        <v>0</v>
      </c>
      <c r="H369" s="127">
        <v>5</v>
      </c>
      <c r="I369" s="49">
        <f t="shared" si="10"/>
        <v>0</v>
      </c>
      <c r="J369" s="50"/>
    </row>
    <row r="370" spans="1:10" ht="15.75" x14ac:dyDescent="0.25">
      <c r="A370" s="113" t="s">
        <v>798</v>
      </c>
      <c r="B370" s="117"/>
      <c r="C370" s="102" t="s">
        <v>799</v>
      </c>
      <c r="D370" s="103" t="s">
        <v>800</v>
      </c>
      <c r="E370" s="104"/>
      <c r="F370" s="157">
        <f>'Lot 7 - page de garde'!$H$25</f>
        <v>0</v>
      </c>
      <c r="G370" s="47">
        <f t="shared" si="11"/>
        <v>0</v>
      </c>
      <c r="H370" s="127">
        <v>5</v>
      </c>
      <c r="I370" s="49">
        <f t="shared" si="10"/>
        <v>0</v>
      </c>
      <c r="J370" s="50"/>
    </row>
    <row r="371" spans="1:10" ht="15.75" x14ac:dyDescent="0.25">
      <c r="A371" s="113" t="s">
        <v>801</v>
      </c>
      <c r="B371" s="117"/>
      <c r="C371" s="102" t="s">
        <v>802</v>
      </c>
      <c r="D371" s="103">
        <v>110</v>
      </c>
      <c r="E371" s="104"/>
      <c r="F371" s="157">
        <f>'Lot 7 - page de garde'!$H$25</f>
        <v>0</v>
      </c>
      <c r="G371" s="47">
        <f t="shared" si="11"/>
        <v>0</v>
      </c>
      <c r="H371" s="127">
        <v>5</v>
      </c>
      <c r="I371" s="49">
        <f t="shared" si="10"/>
        <v>0</v>
      </c>
      <c r="J371" s="50"/>
    </row>
    <row r="372" spans="1:10" ht="15.75" x14ac:dyDescent="0.25">
      <c r="A372" s="113" t="s">
        <v>803</v>
      </c>
      <c r="B372" s="117"/>
      <c r="C372" s="102" t="s">
        <v>804</v>
      </c>
      <c r="D372" s="103">
        <v>252</v>
      </c>
      <c r="E372" s="104"/>
      <c r="F372" s="157">
        <f>'Lot 7 - page de garde'!$H$25</f>
        <v>0</v>
      </c>
      <c r="G372" s="47">
        <f t="shared" si="11"/>
        <v>0</v>
      </c>
      <c r="H372" s="127">
        <v>5</v>
      </c>
      <c r="I372" s="49">
        <f t="shared" si="10"/>
        <v>0</v>
      </c>
      <c r="J372" s="50"/>
    </row>
    <row r="373" spans="1:10" ht="15.75" x14ac:dyDescent="0.25">
      <c r="A373" s="113" t="s">
        <v>805</v>
      </c>
      <c r="B373" s="117"/>
      <c r="C373" s="102" t="s">
        <v>806</v>
      </c>
      <c r="D373" s="103">
        <v>172</v>
      </c>
      <c r="E373" s="104"/>
      <c r="F373" s="157">
        <f>'Lot 7 - page de garde'!$H$25</f>
        <v>0</v>
      </c>
      <c r="G373" s="47">
        <f t="shared" si="11"/>
        <v>0</v>
      </c>
      <c r="H373" s="127">
        <v>5</v>
      </c>
      <c r="I373" s="49">
        <f t="shared" si="10"/>
        <v>0</v>
      </c>
      <c r="J373" s="50"/>
    </row>
    <row r="374" spans="1:10" ht="15.75" x14ac:dyDescent="0.25">
      <c r="A374" s="113" t="s">
        <v>807</v>
      </c>
      <c r="B374" s="117"/>
      <c r="C374" s="102" t="s">
        <v>808</v>
      </c>
      <c r="D374" s="103" t="s">
        <v>809</v>
      </c>
      <c r="E374" s="104"/>
      <c r="F374" s="157">
        <f>'Lot 7 - page de garde'!$H$25</f>
        <v>0</v>
      </c>
      <c r="G374" s="47">
        <f t="shared" si="11"/>
        <v>0</v>
      </c>
      <c r="H374" s="127">
        <v>5</v>
      </c>
      <c r="I374" s="49">
        <f t="shared" si="10"/>
        <v>0</v>
      </c>
      <c r="J374" s="50"/>
    </row>
    <row r="375" spans="1:10" ht="15.75" x14ac:dyDescent="0.25">
      <c r="A375" s="113" t="s">
        <v>810</v>
      </c>
      <c r="B375" s="117"/>
      <c r="C375" s="102" t="s">
        <v>811</v>
      </c>
      <c r="D375" s="103" t="s">
        <v>812</v>
      </c>
      <c r="E375" s="104"/>
      <c r="F375" s="157">
        <f>'Lot 7 - page de garde'!$H$25</f>
        <v>0</v>
      </c>
      <c r="G375" s="47">
        <f t="shared" si="11"/>
        <v>0</v>
      </c>
      <c r="H375" s="127">
        <v>5</v>
      </c>
      <c r="I375" s="49">
        <f t="shared" si="10"/>
        <v>0</v>
      </c>
      <c r="J375" s="50"/>
    </row>
    <row r="376" spans="1:10" ht="15.75" x14ac:dyDescent="0.25">
      <c r="A376" s="113" t="s">
        <v>813</v>
      </c>
      <c r="B376" s="117"/>
      <c r="C376" s="102" t="s">
        <v>814</v>
      </c>
      <c r="D376" s="103" t="s">
        <v>815</v>
      </c>
      <c r="E376" s="104"/>
      <c r="F376" s="157">
        <f>'Lot 7 - page de garde'!$H$25</f>
        <v>0</v>
      </c>
      <c r="G376" s="47">
        <f t="shared" si="11"/>
        <v>0</v>
      </c>
      <c r="H376" s="127">
        <v>5</v>
      </c>
      <c r="I376" s="49">
        <f t="shared" si="10"/>
        <v>0</v>
      </c>
      <c r="J376" s="50"/>
    </row>
    <row r="377" spans="1:10" ht="15.75" x14ac:dyDescent="0.25">
      <c r="A377" s="113" t="s">
        <v>816</v>
      </c>
      <c r="B377" s="117"/>
      <c r="C377" s="102" t="s">
        <v>817</v>
      </c>
      <c r="D377" s="103" t="s">
        <v>818</v>
      </c>
      <c r="E377" s="104"/>
      <c r="F377" s="157">
        <f>'Lot 7 - page de garde'!$H$25</f>
        <v>0</v>
      </c>
      <c r="G377" s="47">
        <f t="shared" si="11"/>
        <v>0</v>
      </c>
      <c r="H377" s="127">
        <v>5</v>
      </c>
      <c r="I377" s="49">
        <f t="shared" si="10"/>
        <v>0</v>
      </c>
      <c r="J377" s="50"/>
    </row>
    <row r="378" spans="1:10" ht="15.75" x14ac:dyDescent="0.25">
      <c r="A378" s="113" t="s">
        <v>819</v>
      </c>
      <c r="B378" s="117"/>
      <c r="C378" s="102" t="s">
        <v>820</v>
      </c>
      <c r="D378" s="103" t="s">
        <v>818</v>
      </c>
      <c r="E378" s="104"/>
      <c r="F378" s="157">
        <f>'Lot 7 - page de garde'!$H$25</f>
        <v>0</v>
      </c>
      <c r="G378" s="47">
        <f t="shared" si="11"/>
        <v>0</v>
      </c>
      <c r="H378" s="127">
        <v>5</v>
      </c>
      <c r="I378" s="49">
        <f t="shared" si="10"/>
        <v>0</v>
      </c>
      <c r="J378" s="50"/>
    </row>
    <row r="379" spans="1:10" ht="15.75" x14ac:dyDescent="0.25">
      <c r="A379" s="113" t="s">
        <v>821</v>
      </c>
      <c r="B379" s="117"/>
      <c r="C379" s="102" t="s">
        <v>822</v>
      </c>
      <c r="D379" s="103" t="s">
        <v>823</v>
      </c>
      <c r="E379" s="104"/>
      <c r="F379" s="157">
        <f>'Lot 7 - page de garde'!$H$25</f>
        <v>0</v>
      </c>
      <c r="G379" s="47">
        <f t="shared" si="11"/>
        <v>0</v>
      </c>
      <c r="H379" s="127">
        <v>5</v>
      </c>
      <c r="I379" s="49">
        <f t="shared" si="10"/>
        <v>0</v>
      </c>
      <c r="J379" s="50"/>
    </row>
    <row r="380" spans="1:10" ht="15.75" x14ac:dyDescent="0.25">
      <c r="A380" s="113" t="s">
        <v>824</v>
      </c>
      <c r="B380" s="117"/>
      <c r="C380" s="102" t="s">
        <v>825</v>
      </c>
      <c r="D380" s="103" t="s">
        <v>818</v>
      </c>
      <c r="E380" s="104"/>
      <c r="F380" s="157">
        <f>'Lot 7 - page de garde'!$H$25</f>
        <v>0</v>
      </c>
      <c r="G380" s="47">
        <f t="shared" si="11"/>
        <v>0</v>
      </c>
      <c r="H380" s="127">
        <v>5</v>
      </c>
      <c r="I380" s="49">
        <f t="shared" si="10"/>
        <v>0</v>
      </c>
      <c r="J380" s="50"/>
    </row>
    <row r="381" spans="1:10" ht="15.75" x14ac:dyDescent="0.25">
      <c r="A381" s="113" t="s">
        <v>826</v>
      </c>
      <c r="B381" s="117"/>
      <c r="C381" s="102" t="s">
        <v>827</v>
      </c>
      <c r="D381" s="103" t="s">
        <v>767</v>
      </c>
      <c r="E381" s="104"/>
      <c r="F381" s="157">
        <f>'Lot 7 - page de garde'!$H$25</f>
        <v>0</v>
      </c>
      <c r="G381" s="47">
        <f t="shared" si="11"/>
        <v>0</v>
      </c>
      <c r="H381" s="127">
        <v>5</v>
      </c>
      <c r="I381" s="49">
        <f t="shared" si="10"/>
        <v>0</v>
      </c>
      <c r="J381" s="50"/>
    </row>
    <row r="382" spans="1:10" ht="15.75" x14ac:dyDescent="0.25">
      <c r="A382" s="113" t="s">
        <v>828</v>
      </c>
      <c r="B382" s="117"/>
      <c r="C382" s="102" t="s">
        <v>829</v>
      </c>
      <c r="D382" s="103" t="s">
        <v>823</v>
      </c>
      <c r="E382" s="104"/>
      <c r="F382" s="157">
        <f>'Lot 7 - page de garde'!$H$25</f>
        <v>0</v>
      </c>
      <c r="G382" s="47">
        <f t="shared" si="11"/>
        <v>0</v>
      </c>
      <c r="H382" s="127">
        <v>5</v>
      </c>
      <c r="I382" s="49">
        <f t="shared" si="10"/>
        <v>0</v>
      </c>
      <c r="J382" s="50"/>
    </row>
    <row r="383" spans="1:10" ht="15.75" x14ac:dyDescent="0.25">
      <c r="A383" s="113" t="s">
        <v>830</v>
      </c>
      <c r="B383" s="117"/>
      <c r="C383" s="102" t="s">
        <v>831</v>
      </c>
      <c r="D383" s="103" t="s">
        <v>823</v>
      </c>
      <c r="E383" s="104"/>
      <c r="F383" s="157">
        <f>'Lot 7 - page de garde'!$H$25</f>
        <v>0</v>
      </c>
      <c r="G383" s="47">
        <f t="shared" si="11"/>
        <v>0</v>
      </c>
      <c r="H383" s="127">
        <v>5</v>
      </c>
      <c r="I383" s="49">
        <f t="shared" si="10"/>
        <v>0</v>
      </c>
      <c r="J383" s="50"/>
    </row>
    <row r="384" spans="1:10" ht="15.75" x14ac:dyDescent="0.25">
      <c r="A384" s="113" t="s">
        <v>832</v>
      </c>
      <c r="B384" s="117"/>
      <c r="C384" s="102" t="s">
        <v>833</v>
      </c>
      <c r="D384" s="103" t="s">
        <v>818</v>
      </c>
      <c r="E384" s="104"/>
      <c r="F384" s="157">
        <f>'Lot 7 - page de garde'!$H$25</f>
        <v>0</v>
      </c>
      <c r="G384" s="47">
        <f t="shared" si="11"/>
        <v>0</v>
      </c>
      <c r="H384" s="127">
        <v>5</v>
      </c>
      <c r="I384" s="49">
        <f t="shared" si="10"/>
        <v>0</v>
      </c>
      <c r="J384" s="50"/>
    </row>
    <row r="385" spans="1:10" ht="15.75" x14ac:dyDescent="0.25">
      <c r="A385" s="113" t="s">
        <v>834</v>
      </c>
      <c r="B385" s="117"/>
      <c r="C385" s="102" t="s">
        <v>835</v>
      </c>
      <c r="D385" s="103" t="s">
        <v>836</v>
      </c>
      <c r="E385" s="104"/>
      <c r="F385" s="157">
        <f>'Lot 7 - page de garde'!$H$25</f>
        <v>0</v>
      </c>
      <c r="G385" s="47">
        <f t="shared" si="11"/>
        <v>0</v>
      </c>
      <c r="H385" s="127">
        <v>5</v>
      </c>
      <c r="I385" s="49">
        <f t="shared" si="10"/>
        <v>0</v>
      </c>
      <c r="J385" s="50"/>
    </row>
    <row r="386" spans="1:10" ht="15.75" x14ac:dyDescent="0.25">
      <c r="A386" s="113" t="s">
        <v>837</v>
      </c>
      <c r="B386" s="117"/>
      <c r="C386" s="102" t="s">
        <v>838</v>
      </c>
      <c r="D386" s="103" t="s">
        <v>818</v>
      </c>
      <c r="E386" s="104"/>
      <c r="F386" s="157">
        <f>'Lot 7 - page de garde'!$H$25</f>
        <v>0</v>
      </c>
      <c r="G386" s="47">
        <f t="shared" si="11"/>
        <v>0</v>
      </c>
      <c r="H386" s="127">
        <v>5</v>
      </c>
      <c r="I386" s="49">
        <f t="shared" si="10"/>
        <v>0</v>
      </c>
      <c r="J386" s="50"/>
    </row>
    <row r="387" spans="1:10" ht="15.75" x14ac:dyDescent="0.25">
      <c r="A387" s="113" t="s">
        <v>839</v>
      </c>
      <c r="B387" s="117"/>
      <c r="C387" s="102" t="s">
        <v>840</v>
      </c>
      <c r="D387" s="103" t="s">
        <v>767</v>
      </c>
      <c r="E387" s="104"/>
      <c r="F387" s="157">
        <f>'Lot 7 - page de garde'!$H$25</f>
        <v>0</v>
      </c>
      <c r="G387" s="47">
        <f t="shared" si="11"/>
        <v>0</v>
      </c>
      <c r="H387" s="127">
        <v>5</v>
      </c>
      <c r="I387" s="49">
        <f t="shared" si="10"/>
        <v>0</v>
      </c>
      <c r="J387" s="50"/>
    </row>
    <row r="388" spans="1:10" ht="15.75" x14ac:dyDescent="0.25">
      <c r="A388" s="113" t="s">
        <v>841</v>
      </c>
      <c r="B388" s="117"/>
      <c r="C388" s="102" t="s">
        <v>842</v>
      </c>
      <c r="D388" s="103" t="s">
        <v>843</v>
      </c>
      <c r="E388" s="104"/>
      <c r="F388" s="157">
        <f>'Lot 7 - page de garde'!$H$25</f>
        <v>0</v>
      </c>
      <c r="G388" s="47">
        <f t="shared" si="11"/>
        <v>0</v>
      </c>
      <c r="H388" s="127">
        <v>5</v>
      </c>
      <c r="I388" s="49">
        <f t="shared" si="10"/>
        <v>0</v>
      </c>
      <c r="J388" s="50"/>
    </row>
    <row r="389" spans="1:10" ht="15.75" x14ac:dyDescent="0.25">
      <c r="A389" s="113" t="s">
        <v>844</v>
      </c>
      <c r="B389" s="117"/>
      <c r="C389" s="102" t="s">
        <v>845</v>
      </c>
      <c r="D389" s="103" t="s">
        <v>846</v>
      </c>
      <c r="E389" s="104"/>
      <c r="F389" s="157">
        <f>'Lot 7 - page de garde'!$H$25</f>
        <v>0</v>
      </c>
      <c r="G389" s="47">
        <f t="shared" si="11"/>
        <v>0</v>
      </c>
      <c r="H389" s="127">
        <v>5</v>
      </c>
      <c r="I389" s="49">
        <f t="shared" si="10"/>
        <v>0</v>
      </c>
      <c r="J389" s="50"/>
    </row>
    <row r="390" spans="1:10" ht="15.75" x14ac:dyDescent="0.25">
      <c r="A390" s="113" t="s">
        <v>847</v>
      </c>
      <c r="B390" s="117"/>
      <c r="C390" s="102" t="s">
        <v>848</v>
      </c>
      <c r="D390" s="103" t="s">
        <v>823</v>
      </c>
      <c r="E390" s="104"/>
      <c r="F390" s="157">
        <f>'Lot 7 - page de garde'!$H$25</f>
        <v>0</v>
      </c>
      <c r="G390" s="47">
        <f t="shared" si="11"/>
        <v>0</v>
      </c>
      <c r="H390" s="127">
        <v>5</v>
      </c>
      <c r="I390" s="49">
        <f t="shared" ref="I390:I453" si="12">H390*G390</f>
        <v>0</v>
      </c>
      <c r="J390" s="50"/>
    </row>
    <row r="391" spans="1:10" ht="15.75" x14ac:dyDescent="0.25">
      <c r="A391" s="113" t="s">
        <v>849</v>
      </c>
      <c r="B391" s="117"/>
      <c r="C391" s="102" t="s">
        <v>850</v>
      </c>
      <c r="D391" s="103" t="s">
        <v>823</v>
      </c>
      <c r="E391" s="104"/>
      <c r="F391" s="157">
        <f>'Lot 7 - page de garde'!$H$25</f>
        <v>0</v>
      </c>
      <c r="G391" s="47">
        <f t="shared" ref="G391:G454" si="13">E391*(1-F391)</f>
        <v>0</v>
      </c>
      <c r="H391" s="127">
        <v>5</v>
      </c>
      <c r="I391" s="49">
        <f t="shared" si="12"/>
        <v>0</v>
      </c>
      <c r="J391" s="50"/>
    </row>
    <row r="392" spans="1:10" ht="15.75" x14ac:dyDescent="0.25">
      <c r="A392" s="113" t="s">
        <v>851</v>
      </c>
      <c r="B392" s="117"/>
      <c r="C392" s="102" t="s">
        <v>852</v>
      </c>
      <c r="D392" s="103" t="s">
        <v>823</v>
      </c>
      <c r="E392" s="104"/>
      <c r="F392" s="157">
        <f>'Lot 7 - page de garde'!$H$25</f>
        <v>0</v>
      </c>
      <c r="G392" s="47">
        <f t="shared" si="13"/>
        <v>0</v>
      </c>
      <c r="H392" s="127">
        <v>5</v>
      </c>
      <c r="I392" s="49">
        <f t="shared" si="12"/>
        <v>0</v>
      </c>
      <c r="J392" s="50"/>
    </row>
    <row r="393" spans="1:10" ht="15.75" x14ac:dyDescent="0.25">
      <c r="A393" s="113" t="s">
        <v>853</v>
      </c>
      <c r="B393" s="117"/>
      <c r="C393" s="102" t="s">
        <v>854</v>
      </c>
      <c r="D393" s="103" t="s">
        <v>823</v>
      </c>
      <c r="E393" s="104"/>
      <c r="F393" s="157">
        <f>'Lot 7 - page de garde'!$H$25</f>
        <v>0</v>
      </c>
      <c r="G393" s="47">
        <f t="shared" si="13"/>
        <v>0</v>
      </c>
      <c r="H393" s="127">
        <v>5</v>
      </c>
      <c r="I393" s="49">
        <f t="shared" si="12"/>
        <v>0</v>
      </c>
      <c r="J393" s="50"/>
    </row>
    <row r="394" spans="1:10" ht="16.5" thickBot="1" x14ac:dyDescent="0.3">
      <c r="A394" s="114" t="s">
        <v>855</v>
      </c>
      <c r="B394" s="118"/>
      <c r="C394" s="108" t="s">
        <v>856</v>
      </c>
      <c r="D394" s="109" t="s">
        <v>823</v>
      </c>
      <c r="E394" s="110"/>
      <c r="F394" s="157">
        <f>'Lot 7 - page de garde'!$H$25</f>
        <v>0</v>
      </c>
      <c r="G394" s="47">
        <f t="shared" si="13"/>
        <v>0</v>
      </c>
      <c r="H394" s="119">
        <v>5</v>
      </c>
      <c r="I394" s="65">
        <f t="shared" si="12"/>
        <v>0</v>
      </c>
      <c r="J394" s="66"/>
    </row>
    <row r="395" spans="1:10" ht="21" thickBot="1" x14ac:dyDescent="0.3">
      <c r="A395" s="28"/>
      <c r="B395" s="29"/>
      <c r="C395" s="30" t="s">
        <v>857</v>
      </c>
      <c r="D395" s="30"/>
      <c r="E395" s="32"/>
      <c r="F395" s="124"/>
      <c r="G395" s="124"/>
      <c r="H395" s="124"/>
      <c r="I395" s="125"/>
      <c r="J395" s="33"/>
    </row>
    <row r="396" spans="1:10" ht="15.75" x14ac:dyDescent="0.25">
      <c r="A396" s="111" t="s">
        <v>858</v>
      </c>
      <c r="B396" s="116"/>
      <c r="C396" s="96" t="s">
        <v>859</v>
      </c>
      <c r="D396" s="97" t="s">
        <v>815</v>
      </c>
      <c r="E396" s="98"/>
      <c r="F396" s="157">
        <f>'Lot 7 - page de garde'!$H$25</f>
        <v>0</v>
      </c>
      <c r="G396" s="47">
        <f t="shared" si="13"/>
        <v>0</v>
      </c>
      <c r="H396" s="99">
        <v>10</v>
      </c>
      <c r="I396" s="41">
        <f t="shared" si="12"/>
        <v>0</v>
      </c>
      <c r="J396" s="42"/>
    </row>
    <row r="397" spans="1:10" ht="15.75" x14ac:dyDescent="0.25">
      <c r="A397" s="113" t="s">
        <v>860</v>
      </c>
      <c r="B397" s="117"/>
      <c r="C397" s="102" t="s">
        <v>861</v>
      </c>
      <c r="D397" s="103" t="s">
        <v>815</v>
      </c>
      <c r="E397" s="104"/>
      <c r="F397" s="157">
        <f>'Lot 7 - page de garde'!$H$25</f>
        <v>0</v>
      </c>
      <c r="G397" s="47">
        <f t="shared" si="13"/>
        <v>0</v>
      </c>
      <c r="H397" s="48">
        <v>10</v>
      </c>
      <c r="I397" s="49">
        <f t="shared" si="12"/>
        <v>0</v>
      </c>
      <c r="J397" s="50"/>
    </row>
    <row r="398" spans="1:10" ht="15.75" x14ac:dyDescent="0.25">
      <c r="A398" s="113" t="s">
        <v>862</v>
      </c>
      <c r="B398" s="117"/>
      <c r="C398" s="102" t="s">
        <v>863</v>
      </c>
      <c r="D398" s="103" t="s">
        <v>815</v>
      </c>
      <c r="E398" s="104"/>
      <c r="F398" s="157">
        <f>'Lot 7 - page de garde'!$H$25</f>
        <v>0</v>
      </c>
      <c r="G398" s="47">
        <f t="shared" si="13"/>
        <v>0</v>
      </c>
      <c r="H398" s="48">
        <v>10</v>
      </c>
      <c r="I398" s="49">
        <f t="shared" si="12"/>
        <v>0</v>
      </c>
      <c r="J398" s="50"/>
    </row>
    <row r="399" spans="1:10" ht="15.75" x14ac:dyDescent="0.25">
      <c r="A399" s="113" t="s">
        <v>864</v>
      </c>
      <c r="B399" s="117"/>
      <c r="C399" s="102" t="s">
        <v>865</v>
      </c>
      <c r="D399" s="103">
        <v>280</v>
      </c>
      <c r="E399" s="104"/>
      <c r="F399" s="157">
        <f>'Lot 7 - page de garde'!$H$25</f>
        <v>0</v>
      </c>
      <c r="G399" s="47">
        <f t="shared" si="13"/>
        <v>0</v>
      </c>
      <c r="H399" s="48">
        <v>10</v>
      </c>
      <c r="I399" s="49">
        <f t="shared" si="12"/>
        <v>0</v>
      </c>
      <c r="J399" s="50"/>
    </row>
    <row r="400" spans="1:10" ht="15.75" x14ac:dyDescent="0.25">
      <c r="A400" s="113" t="s">
        <v>866</v>
      </c>
      <c r="B400" s="117"/>
      <c r="C400" s="102" t="s">
        <v>867</v>
      </c>
      <c r="D400" s="103" t="s">
        <v>868</v>
      </c>
      <c r="E400" s="104"/>
      <c r="F400" s="157">
        <f>'Lot 7 - page de garde'!$H$25</f>
        <v>0</v>
      </c>
      <c r="G400" s="47">
        <f t="shared" si="13"/>
        <v>0</v>
      </c>
      <c r="H400" s="48">
        <v>10</v>
      </c>
      <c r="I400" s="49">
        <f t="shared" si="12"/>
        <v>0</v>
      </c>
      <c r="J400" s="50"/>
    </row>
    <row r="401" spans="1:10" ht="15.75" x14ac:dyDescent="0.25">
      <c r="A401" s="113" t="s">
        <v>869</v>
      </c>
      <c r="B401" s="117"/>
      <c r="C401" s="102" t="s">
        <v>870</v>
      </c>
      <c r="D401" s="103" t="s">
        <v>410</v>
      </c>
      <c r="E401" s="104"/>
      <c r="F401" s="157">
        <f>'Lot 7 - page de garde'!$H$25</f>
        <v>0</v>
      </c>
      <c r="G401" s="47">
        <f t="shared" si="13"/>
        <v>0</v>
      </c>
      <c r="H401" s="48">
        <v>10</v>
      </c>
      <c r="I401" s="49">
        <f t="shared" si="12"/>
        <v>0</v>
      </c>
      <c r="J401" s="50"/>
    </row>
    <row r="402" spans="1:10" ht="15.75" x14ac:dyDescent="0.25">
      <c r="A402" s="113" t="s">
        <v>871</v>
      </c>
      <c r="B402" s="117"/>
      <c r="C402" s="102" t="s">
        <v>872</v>
      </c>
      <c r="D402" s="103" t="s">
        <v>410</v>
      </c>
      <c r="E402" s="104"/>
      <c r="F402" s="157">
        <f>'Lot 7 - page de garde'!$H$25</f>
        <v>0</v>
      </c>
      <c r="G402" s="47">
        <f t="shared" si="13"/>
        <v>0</v>
      </c>
      <c r="H402" s="48">
        <v>10</v>
      </c>
      <c r="I402" s="49">
        <f t="shared" si="12"/>
        <v>0</v>
      </c>
      <c r="J402" s="50"/>
    </row>
    <row r="403" spans="1:10" ht="15.75" x14ac:dyDescent="0.25">
      <c r="A403" s="113" t="s">
        <v>873</v>
      </c>
      <c r="B403" s="117"/>
      <c r="C403" s="102" t="s">
        <v>874</v>
      </c>
      <c r="D403" s="103" t="s">
        <v>767</v>
      </c>
      <c r="E403" s="104"/>
      <c r="F403" s="157">
        <f>'Lot 7 - page de garde'!$H$25</f>
        <v>0</v>
      </c>
      <c r="G403" s="47">
        <f t="shared" si="13"/>
        <v>0</v>
      </c>
      <c r="H403" s="48">
        <v>10</v>
      </c>
      <c r="I403" s="49">
        <f t="shared" si="12"/>
        <v>0</v>
      </c>
      <c r="J403" s="50"/>
    </row>
    <row r="404" spans="1:10" ht="15.75" x14ac:dyDescent="0.25">
      <c r="A404" s="113" t="s">
        <v>875</v>
      </c>
      <c r="B404" s="117"/>
      <c r="C404" s="102" t="s">
        <v>876</v>
      </c>
      <c r="D404" s="103" t="s">
        <v>26</v>
      </c>
      <c r="E404" s="104"/>
      <c r="F404" s="157">
        <f>'Lot 7 - page de garde'!$H$25</f>
        <v>0</v>
      </c>
      <c r="G404" s="47">
        <f t="shared" si="13"/>
        <v>0</v>
      </c>
      <c r="H404" s="48">
        <v>1</v>
      </c>
      <c r="I404" s="49">
        <f t="shared" si="12"/>
        <v>0</v>
      </c>
      <c r="J404" s="50"/>
    </row>
    <row r="405" spans="1:10" ht="15.75" x14ac:dyDescent="0.25">
      <c r="A405" s="113" t="s">
        <v>877</v>
      </c>
      <c r="B405" s="117"/>
      <c r="C405" s="102" t="s">
        <v>878</v>
      </c>
      <c r="D405" s="103" t="s">
        <v>26</v>
      </c>
      <c r="E405" s="104"/>
      <c r="F405" s="157">
        <f>'Lot 7 - page de garde'!$H$25</f>
        <v>0</v>
      </c>
      <c r="G405" s="47">
        <f t="shared" si="13"/>
        <v>0</v>
      </c>
      <c r="H405" s="48">
        <v>1</v>
      </c>
      <c r="I405" s="49">
        <f t="shared" si="12"/>
        <v>0</v>
      </c>
      <c r="J405" s="50"/>
    </row>
    <row r="406" spans="1:10" ht="15.75" x14ac:dyDescent="0.25">
      <c r="A406" s="113" t="s">
        <v>879</v>
      </c>
      <c r="B406" s="117"/>
      <c r="C406" s="102" t="s">
        <v>880</v>
      </c>
      <c r="D406" s="103" t="s">
        <v>90</v>
      </c>
      <c r="E406" s="104"/>
      <c r="F406" s="157">
        <f>'Lot 7 - page de garde'!$H$25</f>
        <v>0</v>
      </c>
      <c r="G406" s="47">
        <f t="shared" si="13"/>
        <v>0</v>
      </c>
      <c r="H406" s="48">
        <v>1</v>
      </c>
      <c r="I406" s="49">
        <f t="shared" si="12"/>
        <v>0</v>
      </c>
      <c r="J406" s="50"/>
    </row>
    <row r="407" spans="1:10" ht="15.75" x14ac:dyDescent="0.25">
      <c r="A407" s="113" t="s">
        <v>881</v>
      </c>
      <c r="B407" s="117"/>
      <c r="C407" s="102" t="s">
        <v>882</v>
      </c>
      <c r="D407" s="103" t="s">
        <v>52</v>
      </c>
      <c r="E407" s="104"/>
      <c r="F407" s="157">
        <f>'Lot 7 - page de garde'!$H$25</f>
        <v>0</v>
      </c>
      <c r="G407" s="47">
        <f t="shared" si="13"/>
        <v>0</v>
      </c>
      <c r="H407" s="48">
        <v>10</v>
      </c>
      <c r="I407" s="49">
        <f t="shared" si="12"/>
        <v>0</v>
      </c>
      <c r="J407" s="50"/>
    </row>
    <row r="408" spans="1:10" ht="15.75" x14ac:dyDescent="0.25">
      <c r="A408" s="113" t="s">
        <v>883</v>
      </c>
      <c r="B408" s="117"/>
      <c r="C408" s="102" t="s">
        <v>884</v>
      </c>
      <c r="D408" s="103" t="s">
        <v>885</v>
      </c>
      <c r="E408" s="104"/>
      <c r="F408" s="157">
        <f>'Lot 7 - page de garde'!$H$25</f>
        <v>0</v>
      </c>
      <c r="G408" s="47">
        <f t="shared" si="13"/>
        <v>0</v>
      </c>
      <c r="H408" s="48">
        <v>10</v>
      </c>
      <c r="I408" s="49">
        <f t="shared" si="12"/>
        <v>0</v>
      </c>
      <c r="J408" s="50"/>
    </row>
    <row r="409" spans="1:10" ht="16.5" thickBot="1" x14ac:dyDescent="0.3">
      <c r="A409" s="114" t="s">
        <v>886</v>
      </c>
      <c r="B409" s="118"/>
      <c r="C409" s="108" t="s">
        <v>887</v>
      </c>
      <c r="D409" s="109" t="s">
        <v>888</v>
      </c>
      <c r="E409" s="110"/>
      <c r="F409" s="157">
        <f>'Lot 7 - page de garde'!$H$25</f>
        <v>0</v>
      </c>
      <c r="G409" s="47">
        <f t="shared" si="13"/>
        <v>0</v>
      </c>
      <c r="H409" s="82">
        <v>50</v>
      </c>
      <c r="I409" s="65">
        <f t="shared" si="12"/>
        <v>0</v>
      </c>
      <c r="J409" s="66"/>
    </row>
    <row r="410" spans="1:10" ht="21" thickBot="1" x14ac:dyDescent="0.3">
      <c r="A410" s="28"/>
      <c r="B410" s="29"/>
      <c r="C410" s="30" t="s">
        <v>889</v>
      </c>
      <c r="D410" s="30"/>
      <c r="E410" s="32"/>
      <c r="F410" s="124"/>
      <c r="G410" s="124"/>
      <c r="H410" s="124"/>
      <c r="I410" s="125"/>
      <c r="J410" s="33"/>
    </row>
    <row r="411" spans="1:10" ht="15.75" x14ac:dyDescent="0.25">
      <c r="A411" s="111" t="s">
        <v>890</v>
      </c>
      <c r="B411" s="116"/>
      <c r="C411" s="128" t="s">
        <v>891</v>
      </c>
      <c r="D411" s="129" t="s">
        <v>52</v>
      </c>
      <c r="E411" s="98"/>
      <c r="F411" s="157">
        <f>'Lot 7 - page de garde'!$H$25</f>
        <v>0</v>
      </c>
      <c r="G411" s="47">
        <f t="shared" si="13"/>
        <v>0</v>
      </c>
      <c r="H411" s="99">
        <v>1</v>
      </c>
      <c r="I411" s="41">
        <f t="shared" si="12"/>
        <v>0</v>
      </c>
      <c r="J411" s="42"/>
    </row>
    <row r="412" spans="1:10" ht="15.75" x14ac:dyDescent="0.25">
      <c r="A412" s="113" t="s">
        <v>892</v>
      </c>
      <c r="B412" s="117"/>
      <c r="C412" s="130" t="s">
        <v>893</v>
      </c>
      <c r="D412" s="131" t="s">
        <v>52</v>
      </c>
      <c r="E412" s="104"/>
      <c r="F412" s="157">
        <f>'Lot 7 - page de garde'!$H$25</f>
        <v>0</v>
      </c>
      <c r="G412" s="47">
        <f t="shared" si="13"/>
        <v>0</v>
      </c>
      <c r="H412" s="48">
        <v>1</v>
      </c>
      <c r="I412" s="49">
        <f t="shared" si="12"/>
        <v>0</v>
      </c>
      <c r="J412" s="50"/>
    </row>
    <row r="413" spans="1:10" ht="15.75" x14ac:dyDescent="0.25">
      <c r="A413" s="113" t="s">
        <v>894</v>
      </c>
      <c r="B413" s="117"/>
      <c r="C413" s="130" t="s">
        <v>895</v>
      </c>
      <c r="D413" s="131" t="s">
        <v>52</v>
      </c>
      <c r="E413" s="104"/>
      <c r="F413" s="157">
        <f>'Lot 7 - page de garde'!$H$25</f>
        <v>0</v>
      </c>
      <c r="G413" s="47">
        <f t="shared" si="13"/>
        <v>0</v>
      </c>
      <c r="H413" s="48">
        <v>1</v>
      </c>
      <c r="I413" s="49">
        <f t="shared" si="12"/>
        <v>0</v>
      </c>
      <c r="J413" s="50"/>
    </row>
    <row r="414" spans="1:10" ht="15.75" x14ac:dyDescent="0.25">
      <c r="A414" s="113" t="s">
        <v>896</v>
      </c>
      <c r="B414" s="117"/>
      <c r="C414" s="132" t="s">
        <v>897</v>
      </c>
      <c r="D414" s="131" t="s">
        <v>52</v>
      </c>
      <c r="E414" s="104"/>
      <c r="F414" s="157">
        <f>'Lot 7 - page de garde'!$H$25</f>
        <v>0</v>
      </c>
      <c r="G414" s="47">
        <f t="shared" si="13"/>
        <v>0</v>
      </c>
      <c r="H414" s="48">
        <v>1</v>
      </c>
      <c r="I414" s="49">
        <f t="shared" si="12"/>
        <v>0</v>
      </c>
      <c r="J414" s="50"/>
    </row>
    <row r="415" spans="1:10" ht="15.75" x14ac:dyDescent="0.25">
      <c r="A415" s="113" t="s">
        <v>898</v>
      </c>
      <c r="B415" s="117"/>
      <c r="C415" s="130" t="s">
        <v>899</v>
      </c>
      <c r="D415" s="131" t="s">
        <v>52</v>
      </c>
      <c r="E415" s="104"/>
      <c r="F415" s="157">
        <f>'Lot 7 - page de garde'!$H$25</f>
        <v>0</v>
      </c>
      <c r="G415" s="47">
        <f t="shared" si="13"/>
        <v>0</v>
      </c>
      <c r="H415" s="48">
        <v>1</v>
      </c>
      <c r="I415" s="49">
        <f t="shared" si="12"/>
        <v>0</v>
      </c>
      <c r="J415" s="50"/>
    </row>
    <row r="416" spans="1:10" ht="15.75" x14ac:dyDescent="0.25">
      <c r="A416" s="113" t="s">
        <v>900</v>
      </c>
      <c r="B416" s="117"/>
      <c r="C416" s="130" t="s">
        <v>901</v>
      </c>
      <c r="D416" s="131" t="s">
        <v>52</v>
      </c>
      <c r="E416" s="104"/>
      <c r="F416" s="157">
        <f>'Lot 7 - page de garde'!$H$25</f>
        <v>0</v>
      </c>
      <c r="G416" s="47">
        <f t="shared" si="13"/>
        <v>0</v>
      </c>
      <c r="H416" s="48">
        <v>1</v>
      </c>
      <c r="I416" s="49">
        <f t="shared" si="12"/>
        <v>0</v>
      </c>
      <c r="J416" s="50"/>
    </row>
    <row r="417" spans="1:10" ht="15.75" x14ac:dyDescent="0.25">
      <c r="A417" s="113" t="s">
        <v>902</v>
      </c>
      <c r="B417" s="117"/>
      <c r="C417" s="132" t="s">
        <v>903</v>
      </c>
      <c r="D417" s="131" t="s">
        <v>52</v>
      </c>
      <c r="E417" s="104"/>
      <c r="F417" s="157">
        <f>'Lot 7 - page de garde'!$H$25</f>
        <v>0</v>
      </c>
      <c r="G417" s="47">
        <f t="shared" si="13"/>
        <v>0</v>
      </c>
      <c r="H417" s="48">
        <v>1</v>
      </c>
      <c r="I417" s="49">
        <f t="shared" si="12"/>
        <v>0</v>
      </c>
      <c r="J417" s="50"/>
    </row>
    <row r="418" spans="1:10" ht="16.5" thickBot="1" x14ac:dyDescent="0.3">
      <c r="A418" s="114" t="s">
        <v>904</v>
      </c>
      <c r="B418" s="118"/>
      <c r="C418" s="133" t="s">
        <v>905</v>
      </c>
      <c r="D418" s="134" t="s">
        <v>52</v>
      </c>
      <c r="E418" s="110"/>
      <c r="F418" s="157">
        <f>'Lot 7 - page de garde'!$H$25</f>
        <v>0</v>
      </c>
      <c r="G418" s="47">
        <f t="shared" si="13"/>
        <v>0</v>
      </c>
      <c r="H418" s="82">
        <v>1</v>
      </c>
      <c r="I418" s="65">
        <f t="shared" si="12"/>
        <v>0</v>
      </c>
      <c r="J418" s="66"/>
    </row>
    <row r="419" spans="1:10" ht="21" thickBot="1" x14ac:dyDescent="0.3">
      <c r="A419" s="28"/>
      <c r="B419" s="29"/>
      <c r="C419" s="30" t="s">
        <v>906</v>
      </c>
      <c r="D419" s="30"/>
      <c r="E419" s="32"/>
      <c r="F419" s="124"/>
      <c r="G419" s="124"/>
      <c r="H419" s="124"/>
      <c r="I419" s="125"/>
      <c r="J419" s="33"/>
    </row>
    <row r="420" spans="1:10" ht="15.75" x14ac:dyDescent="0.25">
      <c r="A420" s="135" t="s">
        <v>907</v>
      </c>
      <c r="B420" s="136"/>
      <c r="C420" s="128" t="s">
        <v>908</v>
      </c>
      <c r="D420" s="137" t="s">
        <v>909</v>
      </c>
      <c r="E420" s="121"/>
      <c r="F420" s="157">
        <f>'Lot 7 - page de garde'!$H$25</f>
        <v>0</v>
      </c>
      <c r="G420" s="47">
        <f t="shared" si="13"/>
        <v>0</v>
      </c>
      <c r="H420" s="40">
        <v>5</v>
      </c>
      <c r="I420" s="41">
        <f t="shared" si="12"/>
        <v>0</v>
      </c>
      <c r="J420" s="42"/>
    </row>
    <row r="421" spans="1:10" ht="15.75" x14ac:dyDescent="0.25">
      <c r="A421" s="138" t="s">
        <v>910</v>
      </c>
      <c r="B421" s="139"/>
      <c r="C421" s="130" t="s">
        <v>911</v>
      </c>
      <c r="D421" s="140" t="s">
        <v>52</v>
      </c>
      <c r="E421" s="104"/>
      <c r="F421" s="157">
        <f>'Lot 7 - page de garde'!$H$25</f>
        <v>0</v>
      </c>
      <c r="G421" s="47">
        <f t="shared" si="13"/>
        <v>0</v>
      </c>
      <c r="H421" s="48">
        <v>5</v>
      </c>
      <c r="I421" s="49">
        <f t="shared" si="12"/>
        <v>0</v>
      </c>
      <c r="J421" s="50"/>
    </row>
    <row r="422" spans="1:10" ht="15.75" x14ac:dyDescent="0.25">
      <c r="A422" s="138" t="s">
        <v>912</v>
      </c>
      <c r="B422" s="139"/>
      <c r="C422" s="130" t="s">
        <v>913</v>
      </c>
      <c r="D422" s="140" t="s">
        <v>52</v>
      </c>
      <c r="E422" s="104"/>
      <c r="F422" s="157">
        <f>'Lot 7 - page de garde'!$H$25</f>
        <v>0</v>
      </c>
      <c r="G422" s="47">
        <f t="shared" si="13"/>
        <v>0</v>
      </c>
      <c r="H422" s="48">
        <v>5</v>
      </c>
      <c r="I422" s="49">
        <f t="shared" si="12"/>
        <v>0</v>
      </c>
      <c r="J422" s="50"/>
    </row>
    <row r="423" spans="1:10" ht="15.75" x14ac:dyDescent="0.25">
      <c r="A423" s="138" t="s">
        <v>914</v>
      </c>
      <c r="B423" s="139"/>
      <c r="C423" s="130" t="s">
        <v>915</v>
      </c>
      <c r="D423" s="140" t="s">
        <v>52</v>
      </c>
      <c r="E423" s="104"/>
      <c r="F423" s="157">
        <f>'Lot 7 - page de garde'!$H$25</f>
        <v>0</v>
      </c>
      <c r="G423" s="47">
        <f t="shared" si="13"/>
        <v>0</v>
      </c>
      <c r="H423" s="48">
        <v>5</v>
      </c>
      <c r="I423" s="49">
        <f t="shared" si="12"/>
        <v>0</v>
      </c>
      <c r="J423" s="50"/>
    </row>
    <row r="424" spans="1:10" ht="15.75" x14ac:dyDescent="0.25">
      <c r="A424" s="138" t="s">
        <v>916</v>
      </c>
      <c r="B424" s="139"/>
      <c r="C424" s="130" t="s">
        <v>917</v>
      </c>
      <c r="D424" s="140">
        <v>160</v>
      </c>
      <c r="E424" s="104"/>
      <c r="F424" s="157">
        <f>'Lot 7 - page de garde'!$H$25</f>
        <v>0</v>
      </c>
      <c r="G424" s="47">
        <f t="shared" si="13"/>
        <v>0</v>
      </c>
      <c r="H424" s="48">
        <v>5</v>
      </c>
      <c r="I424" s="49">
        <f t="shared" si="12"/>
        <v>0</v>
      </c>
      <c r="J424" s="50"/>
    </row>
    <row r="425" spans="1:10" ht="15.75" x14ac:dyDescent="0.25">
      <c r="A425" s="138" t="s">
        <v>918</v>
      </c>
      <c r="B425" s="139"/>
      <c r="C425" s="130" t="s">
        <v>919</v>
      </c>
      <c r="D425" s="140" t="s">
        <v>52</v>
      </c>
      <c r="E425" s="104"/>
      <c r="F425" s="157">
        <f>'Lot 7 - page de garde'!$H$25</f>
        <v>0</v>
      </c>
      <c r="G425" s="47">
        <f t="shared" si="13"/>
        <v>0</v>
      </c>
      <c r="H425" s="48">
        <v>5</v>
      </c>
      <c r="I425" s="49">
        <f t="shared" si="12"/>
        <v>0</v>
      </c>
      <c r="J425" s="50"/>
    </row>
    <row r="426" spans="1:10" ht="15.75" x14ac:dyDescent="0.25">
      <c r="A426" s="138" t="s">
        <v>920</v>
      </c>
      <c r="B426" s="139"/>
      <c r="C426" s="130" t="s">
        <v>921</v>
      </c>
      <c r="D426" s="140" t="s">
        <v>922</v>
      </c>
      <c r="E426" s="104"/>
      <c r="F426" s="157">
        <f>'Lot 7 - page de garde'!$H$25</f>
        <v>0</v>
      </c>
      <c r="G426" s="47">
        <f t="shared" si="13"/>
        <v>0</v>
      </c>
      <c r="H426" s="48">
        <v>5</v>
      </c>
      <c r="I426" s="49">
        <f t="shared" si="12"/>
        <v>0</v>
      </c>
      <c r="J426" s="50"/>
    </row>
    <row r="427" spans="1:10" ht="15.75" x14ac:dyDescent="0.25">
      <c r="A427" s="138" t="s">
        <v>923</v>
      </c>
      <c r="B427" s="141"/>
      <c r="C427" s="142" t="s">
        <v>924</v>
      </c>
      <c r="D427" s="143" t="s">
        <v>52</v>
      </c>
      <c r="E427" s="46"/>
      <c r="F427" s="157">
        <f>'Lot 7 - page de garde'!$H$25</f>
        <v>0</v>
      </c>
      <c r="G427" s="47">
        <f t="shared" si="13"/>
        <v>0</v>
      </c>
      <c r="H427" s="48">
        <v>5</v>
      </c>
      <c r="I427" s="49">
        <f t="shared" si="12"/>
        <v>0</v>
      </c>
      <c r="J427" s="50"/>
    </row>
    <row r="428" spans="1:10" ht="30" x14ac:dyDescent="0.25">
      <c r="A428" s="138" t="s">
        <v>925</v>
      </c>
      <c r="B428" s="139"/>
      <c r="C428" s="130" t="s">
        <v>926</v>
      </c>
      <c r="D428" s="144" t="s">
        <v>927</v>
      </c>
      <c r="E428" s="104"/>
      <c r="F428" s="157">
        <f>'Lot 7 - page de garde'!$H$25</f>
        <v>0</v>
      </c>
      <c r="G428" s="47">
        <f t="shared" si="13"/>
        <v>0</v>
      </c>
      <c r="H428" s="48">
        <v>5</v>
      </c>
      <c r="I428" s="49">
        <f t="shared" si="12"/>
        <v>0</v>
      </c>
      <c r="J428" s="50"/>
    </row>
    <row r="429" spans="1:10" ht="15.75" x14ac:dyDescent="0.25">
      <c r="A429" s="138" t="s">
        <v>928</v>
      </c>
      <c r="B429" s="139"/>
      <c r="C429" s="130" t="s">
        <v>929</v>
      </c>
      <c r="D429" s="140" t="s">
        <v>930</v>
      </c>
      <c r="E429" s="104"/>
      <c r="F429" s="157">
        <f>'Lot 7 - page de garde'!$H$25</f>
        <v>0</v>
      </c>
      <c r="G429" s="47">
        <f t="shared" si="13"/>
        <v>0</v>
      </c>
      <c r="H429" s="48">
        <v>5</v>
      </c>
      <c r="I429" s="49">
        <f t="shared" si="12"/>
        <v>0</v>
      </c>
      <c r="J429" s="50"/>
    </row>
    <row r="430" spans="1:10" ht="15.75" x14ac:dyDescent="0.25">
      <c r="A430" s="138" t="s">
        <v>931</v>
      </c>
      <c r="B430" s="139"/>
      <c r="C430" s="130" t="s">
        <v>932</v>
      </c>
      <c r="D430" s="53" t="s">
        <v>52</v>
      </c>
      <c r="E430" s="104"/>
      <c r="F430" s="157">
        <f>'Lot 7 - page de garde'!$H$25</f>
        <v>0</v>
      </c>
      <c r="G430" s="47">
        <f t="shared" si="13"/>
        <v>0</v>
      </c>
      <c r="H430" s="48">
        <v>5</v>
      </c>
      <c r="I430" s="49">
        <f t="shared" si="12"/>
        <v>0</v>
      </c>
      <c r="J430" s="50"/>
    </row>
    <row r="431" spans="1:10" ht="15.75" x14ac:dyDescent="0.25">
      <c r="A431" s="138" t="s">
        <v>933</v>
      </c>
      <c r="B431" s="139"/>
      <c r="C431" s="130" t="s">
        <v>934</v>
      </c>
      <c r="D431" s="140">
        <v>50</v>
      </c>
      <c r="E431" s="104"/>
      <c r="F431" s="157">
        <f>'Lot 7 - page de garde'!$H$25</f>
        <v>0</v>
      </c>
      <c r="G431" s="47">
        <f t="shared" si="13"/>
        <v>0</v>
      </c>
      <c r="H431" s="48">
        <v>5</v>
      </c>
      <c r="I431" s="49">
        <f t="shared" si="12"/>
        <v>0</v>
      </c>
      <c r="J431" s="50"/>
    </row>
    <row r="432" spans="1:10" ht="15.75" x14ac:dyDescent="0.25">
      <c r="A432" s="138" t="s">
        <v>935</v>
      </c>
      <c r="B432" s="139"/>
      <c r="C432" s="130" t="s">
        <v>936</v>
      </c>
      <c r="D432" s="140" t="s">
        <v>52</v>
      </c>
      <c r="E432" s="104"/>
      <c r="F432" s="157">
        <f>'Lot 7 - page de garde'!$H$25</f>
        <v>0</v>
      </c>
      <c r="G432" s="47">
        <f t="shared" si="13"/>
        <v>0</v>
      </c>
      <c r="H432" s="48">
        <v>25</v>
      </c>
      <c r="I432" s="49">
        <f t="shared" si="12"/>
        <v>0</v>
      </c>
      <c r="J432" s="50"/>
    </row>
    <row r="433" spans="1:10" ht="15.75" x14ac:dyDescent="0.25">
      <c r="A433" s="138" t="s">
        <v>937</v>
      </c>
      <c r="B433" s="139"/>
      <c r="C433" s="130" t="s">
        <v>938</v>
      </c>
      <c r="D433" s="140">
        <v>10</v>
      </c>
      <c r="E433" s="104"/>
      <c r="F433" s="157">
        <f>'Lot 7 - page de garde'!$H$25</f>
        <v>0</v>
      </c>
      <c r="G433" s="47">
        <f t="shared" si="13"/>
        <v>0</v>
      </c>
      <c r="H433" s="48">
        <v>5</v>
      </c>
      <c r="I433" s="49">
        <f t="shared" si="12"/>
        <v>0</v>
      </c>
      <c r="J433" s="50"/>
    </row>
    <row r="434" spans="1:10" ht="15.75" x14ac:dyDescent="0.25">
      <c r="A434" s="138" t="s">
        <v>939</v>
      </c>
      <c r="B434" s="139"/>
      <c r="C434" s="130" t="s">
        <v>940</v>
      </c>
      <c r="D434" s="140" t="s">
        <v>52</v>
      </c>
      <c r="E434" s="104"/>
      <c r="F434" s="157">
        <f>'Lot 7 - page de garde'!$H$25</f>
        <v>0</v>
      </c>
      <c r="G434" s="47">
        <f t="shared" si="13"/>
        <v>0</v>
      </c>
      <c r="H434" s="48">
        <v>5</v>
      </c>
      <c r="I434" s="49">
        <f t="shared" si="12"/>
        <v>0</v>
      </c>
      <c r="J434" s="50"/>
    </row>
    <row r="435" spans="1:10" ht="15.75" x14ac:dyDescent="0.25">
      <c r="A435" s="138" t="s">
        <v>941</v>
      </c>
      <c r="B435" s="139"/>
      <c r="C435" s="130" t="s">
        <v>942</v>
      </c>
      <c r="D435" s="140" t="s">
        <v>52</v>
      </c>
      <c r="E435" s="104"/>
      <c r="F435" s="157">
        <f>'Lot 7 - page de garde'!$H$25</f>
        <v>0</v>
      </c>
      <c r="G435" s="47">
        <f t="shared" si="13"/>
        <v>0</v>
      </c>
      <c r="H435" s="48">
        <v>5</v>
      </c>
      <c r="I435" s="49">
        <f t="shared" si="12"/>
        <v>0</v>
      </c>
      <c r="J435" s="50"/>
    </row>
    <row r="436" spans="1:10" ht="15.75" x14ac:dyDescent="0.25">
      <c r="A436" s="138" t="s">
        <v>943</v>
      </c>
      <c r="B436" s="139"/>
      <c r="C436" s="130" t="s">
        <v>944</v>
      </c>
      <c r="D436" s="140" t="s">
        <v>52</v>
      </c>
      <c r="E436" s="104"/>
      <c r="F436" s="157">
        <f>'Lot 7 - page de garde'!$H$25</f>
        <v>0</v>
      </c>
      <c r="G436" s="47">
        <f t="shared" si="13"/>
        <v>0</v>
      </c>
      <c r="H436" s="48">
        <v>5</v>
      </c>
      <c r="I436" s="49">
        <f t="shared" si="12"/>
        <v>0</v>
      </c>
      <c r="J436" s="50"/>
    </row>
    <row r="437" spans="1:10" ht="15.75" x14ac:dyDescent="0.25">
      <c r="A437" s="138" t="s">
        <v>945</v>
      </c>
      <c r="B437" s="139"/>
      <c r="C437" s="130" t="s">
        <v>946</v>
      </c>
      <c r="D437" s="140" t="s">
        <v>947</v>
      </c>
      <c r="E437" s="104"/>
      <c r="F437" s="157">
        <f>'Lot 7 - page de garde'!$H$25</f>
        <v>0</v>
      </c>
      <c r="G437" s="47">
        <f t="shared" si="13"/>
        <v>0</v>
      </c>
      <c r="H437" s="48">
        <v>5</v>
      </c>
      <c r="I437" s="49">
        <f t="shared" si="12"/>
        <v>0</v>
      </c>
      <c r="J437" s="50"/>
    </row>
    <row r="438" spans="1:10" ht="15.75" x14ac:dyDescent="0.25">
      <c r="A438" s="138" t="s">
        <v>948</v>
      </c>
      <c r="B438" s="139"/>
      <c r="C438" s="130" t="s">
        <v>949</v>
      </c>
      <c r="D438" s="140" t="s">
        <v>52</v>
      </c>
      <c r="E438" s="104"/>
      <c r="F438" s="157">
        <f>'Lot 7 - page de garde'!$H$25</f>
        <v>0</v>
      </c>
      <c r="G438" s="47">
        <f t="shared" si="13"/>
        <v>0</v>
      </c>
      <c r="H438" s="48">
        <v>5</v>
      </c>
      <c r="I438" s="49">
        <f t="shared" si="12"/>
        <v>0</v>
      </c>
      <c r="J438" s="50"/>
    </row>
    <row r="439" spans="1:10" ht="15.75" x14ac:dyDescent="0.25">
      <c r="A439" s="138" t="s">
        <v>950</v>
      </c>
      <c r="B439" s="139"/>
      <c r="C439" s="130" t="s">
        <v>951</v>
      </c>
      <c r="D439" s="140">
        <v>50</v>
      </c>
      <c r="E439" s="104"/>
      <c r="F439" s="157">
        <f>'Lot 7 - page de garde'!$H$25</f>
        <v>0</v>
      </c>
      <c r="G439" s="47">
        <f t="shared" si="13"/>
        <v>0</v>
      </c>
      <c r="H439" s="48">
        <v>5</v>
      </c>
      <c r="I439" s="49">
        <f t="shared" si="12"/>
        <v>0</v>
      </c>
      <c r="J439" s="50"/>
    </row>
    <row r="440" spans="1:10" ht="15.75" x14ac:dyDescent="0.25">
      <c r="A440" s="138" t="s">
        <v>952</v>
      </c>
      <c r="B440" s="139"/>
      <c r="C440" s="130" t="s">
        <v>953</v>
      </c>
      <c r="D440" s="140" t="s">
        <v>52</v>
      </c>
      <c r="E440" s="104"/>
      <c r="F440" s="157">
        <f>'Lot 7 - page de garde'!$H$25</f>
        <v>0</v>
      </c>
      <c r="G440" s="47">
        <f t="shared" si="13"/>
        <v>0</v>
      </c>
      <c r="H440" s="48">
        <v>5</v>
      </c>
      <c r="I440" s="49">
        <f t="shared" si="12"/>
        <v>0</v>
      </c>
      <c r="J440" s="50"/>
    </row>
    <row r="441" spans="1:10" ht="15.75" x14ac:dyDescent="0.25">
      <c r="A441" s="138" t="s">
        <v>954</v>
      </c>
      <c r="B441" s="139"/>
      <c r="C441" s="130" t="s">
        <v>955</v>
      </c>
      <c r="D441" s="140">
        <v>200</v>
      </c>
      <c r="E441" s="104"/>
      <c r="F441" s="157">
        <f>'Lot 7 - page de garde'!$H$25</f>
        <v>0</v>
      </c>
      <c r="G441" s="47">
        <f t="shared" si="13"/>
        <v>0</v>
      </c>
      <c r="H441" s="48">
        <v>5</v>
      </c>
      <c r="I441" s="49">
        <f t="shared" si="12"/>
        <v>0</v>
      </c>
      <c r="J441" s="50"/>
    </row>
    <row r="442" spans="1:10" ht="15.75" x14ac:dyDescent="0.25">
      <c r="A442" s="138" t="s">
        <v>956</v>
      </c>
      <c r="B442" s="139"/>
      <c r="C442" s="130" t="s">
        <v>957</v>
      </c>
      <c r="D442" s="140" t="s">
        <v>52</v>
      </c>
      <c r="E442" s="104"/>
      <c r="F442" s="157">
        <f>'Lot 7 - page de garde'!$H$25</f>
        <v>0</v>
      </c>
      <c r="G442" s="47">
        <f t="shared" si="13"/>
        <v>0</v>
      </c>
      <c r="H442" s="48">
        <v>5</v>
      </c>
      <c r="I442" s="49">
        <f t="shared" si="12"/>
        <v>0</v>
      </c>
      <c r="J442" s="50"/>
    </row>
    <row r="443" spans="1:10" ht="15.75" x14ac:dyDescent="0.25">
      <c r="A443" s="138" t="s">
        <v>958</v>
      </c>
      <c r="B443" s="139"/>
      <c r="C443" s="130" t="s">
        <v>959</v>
      </c>
      <c r="D443" s="140" t="s">
        <v>52</v>
      </c>
      <c r="E443" s="104"/>
      <c r="F443" s="157">
        <f>'Lot 7 - page de garde'!$H$25</f>
        <v>0</v>
      </c>
      <c r="G443" s="47">
        <f t="shared" si="13"/>
        <v>0</v>
      </c>
      <c r="H443" s="48">
        <v>5</v>
      </c>
      <c r="I443" s="49">
        <f t="shared" si="12"/>
        <v>0</v>
      </c>
      <c r="J443" s="50"/>
    </row>
    <row r="444" spans="1:10" ht="15.75" x14ac:dyDescent="0.25">
      <c r="A444" s="138" t="s">
        <v>960</v>
      </c>
      <c r="B444" s="139"/>
      <c r="C444" s="130" t="s">
        <v>961</v>
      </c>
      <c r="D444" s="140" t="s">
        <v>52</v>
      </c>
      <c r="E444" s="104"/>
      <c r="F444" s="157">
        <f>'Lot 7 - page de garde'!$H$25</f>
        <v>0</v>
      </c>
      <c r="G444" s="47">
        <f t="shared" si="13"/>
        <v>0</v>
      </c>
      <c r="H444" s="48">
        <v>5</v>
      </c>
      <c r="I444" s="49">
        <f t="shared" si="12"/>
        <v>0</v>
      </c>
      <c r="J444" s="50"/>
    </row>
    <row r="445" spans="1:10" ht="15.75" x14ac:dyDescent="0.25">
      <c r="A445" s="138" t="s">
        <v>962</v>
      </c>
      <c r="B445" s="139"/>
      <c r="C445" s="130" t="s">
        <v>963</v>
      </c>
      <c r="D445" s="140" t="s">
        <v>52</v>
      </c>
      <c r="E445" s="104"/>
      <c r="F445" s="157">
        <f>'Lot 7 - page de garde'!$H$25</f>
        <v>0</v>
      </c>
      <c r="G445" s="47">
        <f t="shared" si="13"/>
        <v>0</v>
      </c>
      <c r="H445" s="48">
        <v>5</v>
      </c>
      <c r="I445" s="49">
        <f t="shared" si="12"/>
        <v>0</v>
      </c>
      <c r="J445" s="50"/>
    </row>
    <row r="446" spans="1:10" ht="15.75" x14ac:dyDescent="0.25">
      <c r="A446" s="138" t="s">
        <v>964</v>
      </c>
      <c r="B446" s="139"/>
      <c r="C446" s="130" t="s">
        <v>965</v>
      </c>
      <c r="D446" s="140" t="s">
        <v>52</v>
      </c>
      <c r="E446" s="104"/>
      <c r="F446" s="157">
        <f>'Lot 7 - page de garde'!$H$25</f>
        <v>0</v>
      </c>
      <c r="G446" s="47">
        <f t="shared" si="13"/>
        <v>0</v>
      </c>
      <c r="H446" s="48">
        <v>5</v>
      </c>
      <c r="I446" s="49">
        <f t="shared" si="12"/>
        <v>0</v>
      </c>
      <c r="J446" s="50"/>
    </row>
    <row r="447" spans="1:10" ht="15.75" x14ac:dyDescent="0.25">
      <c r="A447" s="138" t="s">
        <v>966</v>
      </c>
      <c r="B447" s="139"/>
      <c r="C447" s="130" t="s">
        <v>967</v>
      </c>
      <c r="D447" s="53" t="s">
        <v>52</v>
      </c>
      <c r="E447" s="104"/>
      <c r="F447" s="157">
        <f>'Lot 7 - page de garde'!$H$25</f>
        <v>0</v>
      </c>
      <c r="G447" s="47">
        <f t="shared" si="13"/>
        <v>0</v>
      </c>
      <c r="H447" s="48">
        <v>5</v>
      </c>
      <c r="I447" s="49">
        <f t="shared" si="12"/>
        <v>0</v>
      </c>
      <c r="J447" s="50"/>
    </row>
    <row r="448" spans="1:10" ht="15.75" x14ac:dyDescent="0.25">
      <c r="A448" s="138" t="s">
        <v>968</v>
      </c>
      <c r="B448" s="139"/>
      <c r="C448" s="130" t="s">
        <v>969</v>
      </c>
      <c r="D448" s="140" t="s">
        <v>52</v>
      </c>
      <c r="E448" s="104"/>
      <c r="F448" s="157">
        <f>'Lot 7 - page de garde'!$H$25</f>
        <v>0</v>
      </c>
      <c r="G448" s="47">
        <f t="shared" si="13"/>
        <v>0</v>
      </c>
      <c r="H448" s="48">
        <v>5</v>
      </c>
      <c r="I448" s="49">
        <f t="shared" si="12"/>
        <v>0</v>
      </c>
      <c r="J448" s="50"/>
    </row>
    <row r="449" spans="1:10" ht="15.75" x14ac:dyDescent="0.25">
      <c r="A449" s="138" t="s">
        <v>970</v>
      </c>
      <c r="B449" s="139"/>
      <c r="C449" s="130" t="s">
        <v>971</v>
      </c>
      <c r="D449" s="140" t="s">
        <v>52</v>
      </c>
      <c r="E449" s="104"/>
      <c r="F449" s="157">
        <f>'Lot 7 - page de garde'!$H$25</f>
        <v>0</v>
      </c>
      <c r="G449" s="47">
        <f t="shared" si="13"/>
        <v>0</v>
      </c>
      <c r="H449" s="48">
        <v>5</v>
      </c>
      <c r="I449" s="49">
        <f t="shared" si="12"/>
        <v>0</v>
      </c>
      <c r="J449" s="50"/>
    </row>
    <row r="450" spans="1:10" ht="15.75" x14ac:dyDescent="0.25">
      <c r="A450" s="138" t="s">
        <v>972</v>
      </c>
      <c r="B450" s="139"/>
      <c r="C450" s="130" t="s">
        <v>973</v>
      </c>
      <c r="D450" s="140" t="s">
        <v>52</v>
      </c>
      <c r="E450" s="104"/>
      <c r="F450" s="157">
        <f>'Lot 7 - page de garde'!$H$25</f>
        <v>0</v>
      </c>
      <c r="G450" s="47">
        <f t="shared" si="13"/>
        <v>0</v>
      </c>
      <c r="H450" s="48">
        <v>5</v>
      </c>
      <c r="I450" s="49">
        <f t="shared" si="12"/>
        <v>0</v>
      </c>
      <c r="J450" s="50"/>
    </row>
    <row r="451" spans="1:10" ht="15.75" x14ac:dyDescent="0.25">
      <c r="A451" s="138" t="s">
        <v>974</v>
      </c>
      <c r="B451" s="139"/>
      <c r="C451" s="130" t="s">
        <v>975</v>
      </c>
      <c r="D451" s="53" t="s">
        <v>52</v>
      </c>
      <c r="E451" s="104"/>
      <c r="F451" s="157">
        <f>'Lot 7 - page de garde'!$H$25</f>
        <v>0</v>
      </c>
      <c r="G451" s="47">
        <f t="shared" si="13"/>
        <v>0</v>
      </c>
      <c r="H451" s="48">
        <v>25</v>
      </c>
      <c r="I451" s="49">
        <f t="shared" si="12"/>
        <v>0</v>
      </c>
      <c r="J451" s="50"/>
    </row>
    <row r="452" spans="1:10" ht="15.75" x14ac:dyDescent="0.25">
      <c r="A452" s="138" t="s">
        <v>976</v>
      </c>
      <c r="B452" s="139"/>
      <c r="C452" s="130" t="s">
        <v>977</v>
      </c>
      <c r="D452" s="140" t="s">
        <v>52</v>
      </c>
      <c r="E452" s="104"/>
      <c r="F452" s="157">
        <f>'Lot 7 - page de garde'!$H$25</f>
        <v>0</v>
      </c>
      <c r="G452" s="47">
        <f t="shared" si="13"/>
        <v>0</v>
      </c>
      <c r="H452" s="48">
        <v>5</v>
      </c>
      <c r="I452" s="49">
        <f t="shared" si="12"/>
        <v>0</v>
      </c>
      <c r="J452" s="50"/>
    </row>
    <row r="453" spans="1:10" ht="15.75" x14ac:dyDescent="0.25">
      <c r="A453" s="138" t="s">
        <v>978</v>
      </c>
      <c r="B453" s="139"/>
      <c r="C453" s="130" t="s">
        <v>979</v>
      </c>
      <c r="D453" s="145" t="s">
        <v>52</v>
      </c>
      <c r="E453" s="104"/>
      <c r="F453" s="157">
        <f>'Lot 7 - page de garde'!$H$25</f>
        <v>0</v>
      </c>
      <c r="G453" s="47">
        <f t="shared" si="13"/>
        <v>0</v>
      </c>
      <c r="H453" s="48">
        <v>5</v>
      </c>
      <c r="I453" s="49">
        <f t="shared" si="12"/>
        <v>0</v>
      </c>
      <c r="J453" s="50"/>
    </row>
    <row r="454" spans="1:10" ht="15.75" x14ac:dyDescent="0.25">
      <c r="A454" s="138" t="s">
        <v>980</v>
      </c>
      <c r="B454" s="139"/>
      <c r="C454" s="130" t="s">
        <v>981</v>
      </c>
      <c r="D454" s="145" t="s">
        <v>52</v>
      </c>
      <c r="E454" s="104"/>
      <c r="F454" s="157">
        <f>'Lot 7 - page de garde'!$H$25</f>
        <v>0</v>
      </c>
      <c r="G454" s="47">
        <f t="shared" si="13"/>
        <v>0</v>
      </c>
      <c r="H454" s="48">
        <v>5</v>
      </c>
      <c r="I454" s="49">
        <f t="shared" ref="I454:I517" si="14">H454*G454</f>
        <v>0</v>
      </c>
      <c r="J454" s="50"/>
    </row>
    <row r="455" spans="1:10" ht="15.75" x14ac:dyDescent="0.25">
      <c r="A455" s="138" t="s">
        <v>982</v>
      </c>
      <c r="B455" s="139"/>
      <c r="C455" s="130" t="s">
        <v>983</v>
      </c>
      <c r="D455" s="145" t="s">
        <v>52</v>
      </c>
      <c r="E455" s="104"/>
      <c r="F455" s="157">
        <f>'Lot 7 - page de garde'!$H$25</f>
        <v>0</v>
      </c>
      <c r="G455" s="47">
        <f t="shared" ref="G455:G517" si="15">E455*(1-F455)</f>
        <v>0</v>
      </c>
      <c r="H455" s="48">
        <v>25</v>
      </c>
      <c r="I455" s="49">
        <f t="shared" si="14"/>
        <v>0</v>
      </c>
      <c r="J455" s="50"/>
    </row>
    <row r="456" spans="1:10" ht="15.75" x14ac:dyDescent="0.25">
      <c r="A456" s="138" t="s">
        <v>984</v>
      </c>
      <c r="B456" s="139"/>
      <c r="C456" s="130" t="s">
        <v>985</v>
      </c>
      <c r="D456" s="145" t="s">
        <v>52</v>
      </c>
      <c r="E456" s="104"/>
      <c r="F456" s="157">
        <f>'Lot 7 - page de garde'!$H$25</f>
        <v>0</v>
      </c>
      <c r="G456" s="47">
        <f t="shared" si="15"/>
        <v>0</v>
      </c>
      <c r="H456" s="48">
        <v>25</v>
      </c>
      <c r="I456" s="49">
        <f t="shared" si="14"/>
        <v>0</v>
      </c>
      <c r="J456" s="50"/>
    </row>
    <row r="457" spans="1:10" ht="15.75" x14ac:dyDescent="0.25">
      <c r="A457" s="138" t="s">
        <v>986</v>
      </c>
      <c r="B457" s="139"/>
      <c r="C457" s="130" t="s">
        <v>987</v>
      </c>
      <c r="D457" s="145">
        <v>2</v>
      </c>
      <c r="E457" s="104"/>
      <c r="F457" s="157">
        <f>'Lot 7 - page de garde'!$H$25</f>
        <v>0</v>
      </c>
      <c r="G457" s="47">
        <f t="shared" si="15"/>
        <v>0</v>
      </c>
      <c r="H457" s="48">
        <v>25</v>
      </c>
      <c r="I457" s="49">
        <f t="shared" si="14"/>
        <v>0</v>
      </c>
      <c r="J457" s="50"/>
    </row>
    <row r="458" spans="1:10" ht="15.75" x14ac:dyDescent="0.25">
      <c r="A458" s="138" t="s">
        <v>988</v>
      </c>
      <c r="B458" s="139"/>
      <c r="C458" s="130" t="s">
        <v>989</v>
      </c>
      <c r="D458" s="140" t="s">
        <v>52</v>
      </c>
      <c r="E458" s="104"/>
      <c r="F458" s="157">
        <f>'Lot 7 - page de garde'!$H$25</f>
        <v>0</v>
      </c>
      <c r="G458" s="47">
        <f t="shared" si="15"/>
        <v>0</v>
      </c>
      <c r="H458" s="48">
        <v>25</v>
      </c>
      <c r="I458" s="49">
        <f t="shared" si="14"/>
        <v>0</v>
      </c>
      <c r="J458" s="50"/>
    </row>
    <row r="459" spans="1:10" ht="15.75" x14ac:dyDescent="0.25">
      <c r="A459" s="138" t="s">
        <v>990</v>
      </c>
      <c r="B459" s="139"/>
      <c r="C459" s="130" t="s">
        <v>991</v>
      </c>
      <c r="D459" s="145" t="s">
        <v>909</v>
      </c>
      <c r="E459" s="104"/>
      <c r="F459" s="157">
        <f>'Lot 7 - page de garde'!$H$25</f>
        <v>0</v>
      </c>
      <c r="G459" s="47">
        <f t="shared" si="15"/>
        <v>0</v>
      </c>
      <c r="H459" s="48">
        <v>5</v>
      </c>
      <c r="I459" s="49">
        <f t="shared" si="14"/>
        <v>0</v>
      </c>
      <c r="J459" s="50"/>
    </row>
    <row r="460" spans="1:10" ht="15.75" x14ac:dyDescent="0.25">
      <c r="A460" s="138" t="s">
        <v>992</v>
      </c>
      <c r="B460" s="139"/>
      <c r="C460" s="130" t="s">
        <v>993</v>
      </c>
      <c r="D460" s="145" t="s">
        <v>52</v>
      </c>
      <c r="E460" s="104"/>
      <c r="F460" s="157">
        <f>'Lot 7 - page de garde'!$H$25</f>
        <v>0</v>
      </c>
      <c r="G460" s="47">
        <f t="shared" si="15"/>
        <v>0</v>
      </c>
      <c r="H460" s="48">
        <v>5</v>
      </c>
      <c r="I460" s="49">
        <f t="shared" si="14"/>
        <v>0</v>
      </c>
      <c r="J460" s="50"/>
    </row>
    <row r="461" spans="1:10" ht="15.75" x14ac:dyDescent="0.25">
      <c r="A461" s="138" t="s">
        <v>994</v>
      </c>
      <c r="B461" s="139"/>
      <c r="C461" s="130" t="s">
        <v>995</v>
      </c>
      <c r="D461" s="145" t="s">
        <v>52</v>
      </c>
      <c r="E461" s="104"/>
      <c r="F461" s="157">
        <f>'Lot 7 - page de garde'!$H$25</f>
        <v>0</v>
      </c>
      <c r="G461" s="47">
        <f t="shared" si="15"/>
        <v>0</v>
      </c>
      <c r="H461" s="48">
        <v>5</v>
      </c>
      <c r="I461" s="49">
        <f t="shared" si="14"/>
        <v>0</v>
      </c>
      <c r="J461" s="50"/>
    </row>
    <row r="462" spans="1:10" ht="15.75" x14ac:dyDescent="0.25">
      <c r="A462" s="138" t="s">
        <v>996</v>
      </c>
      <c r="B462" s="139"/>
      <c r="C462" s="130" t="s">
        <v>997</v>
      </c>
      <c r="D462" s="145" t="s">
        <v>52</v>
      </c>
      <c r="E462" s="104"/>
      <c r="F462" s="157">
        <f>'Lot 7 - page de garde'!$H$25</f>
        <v>0</v>
      </c>
      <c r="G462" s="47">
        <f t="shared" si="15"/>
        <v>0</v>
      </c>
      <c r="H462" s="48">
        <v>5</v>
      </c>
      <c r="I462" s="49">
        <f t="shared" si="14"/>
        <v>0</v>
      </c>
      <c r="J462" s="50"/>
    </row>
    <row r="463" spans="1:10" ht="15.75" x14ac:dyDescent="0.25">
      <c r="A463" s="138" t="s">
        <v>998</v>
      </c>
      <c r="B463" s="139"/>
      <c r="C463" s="130" t="s">
        <v>999</v>
      </c>
      <c r="D463" s="145" t="s">
        <v>52</v>
      </c>
      <c r="E463" s="104"/>
      <c r="F463" s="157">
        <f>'Lot 7 - page de garde'!$H$25</f>
        <v>0</v>
      </c>
      <c r="G463" s="47">
        <f t="shared" si="15"/>
        <v>0</v>
      </c>
      <c r="H463" s="48">
        <v>5</v>
      </c>
      <c r="I463" s="49">
        <f t="shared" si="14"/>
        <v>0</v>
      </c>
      <c r="J463" s="50"/>
    </row>
    <row r="464" spans="1:10" ht="15.75" x14ac:dyDescent="0.25">
      <c r="A464" s="138" t="s">
        <v>1000</v>
      </c>
      <c r="B464" s="139"/>
      <c r="C464" s="130" t="s">
        <v>1001</v>
      </c>
      <c r="D464" s="145" t="s">
        <v>673</v>
      </c>
      <c r="E464" s="104"/>
      <c r="F464" s="157">
        <f>'Lot 7 - page de garde'!$H$25</f>
        <v>0</v>
      </c>
      <c r="G464" s="47">
        <f t="shared" si="15"/>
        <v>0</v>
      </c>
      <c r="H464" s="48">
        <v>5</v>
      </c>
      <c r="I464" s="49">
        <f t="shared" si="14"/>
        <v>0</v>
      </c>
      <c r="J464" s="50"/>
    </row>
    <row r="465" spans="1:10" ht="15.75" x14ac:dyDescent="0.25">
      <c r="A465" s="138" t="s">
        <v>1002</v>
      </c>
      <c r="B465" s="139"/>
      <c r="C465" s="130" t="s">
        <v>1003</v>
      </c>
      <c r="D465" s="145" t="s">
        <v>868</v>
      </c>
      <c r="E465" s="104"/>
      <c r="F465" s="157">
        <f>'Lot 7 - page de garde'!$H$25</f>
        <v>0</v>
      </c>
      <c r="G465" s="47">
        <f t="shared" si="15"/>
        <v>0</v>
      </c>
      <c r="H465" s="48">
        <v>5</v>
      </c>
      <c r="I465" s="49">
        <f t="shared" si="14"/>
        <v>0</v>
      </c>
      <c r="J465" s="50"/>
    </row>
    <row r="466" spans="1:10" ht="15.75" x14ac:dyDescent="0.25">
      <c r="A466" s="138" t="s">
        <v>1004</v>
      </c>
      <c r="B466" s="139"/>
      <c r="C466" s="130" t="s">
        <v>1005</v>
      </c>
      <c r="D466" s="145" t="s">
        <v>52</v>
      </c>
      <c r="E466" s="104"/>
      <c r="F466" s="157">
        <f>'Lot 7 - page de garde'!$H$25</f>
        <v>0</v>
      </c>
      <c r="G466" s="47">
        <f t="shared" si="15"/>
        <v>0</v>
      </c>
      <c r="H466" s="48">
        <v>5</v>
      </c>
      <c r="I466" s="49">
        <f t="shared" si="14"/>
        <v>0</v>
      </c>
      <c r="J466" s="50"/>
    </row>
    <row r="467" spans="1:10" ht="15.75" x14ac:dyDescent="0.25">
      <c r="A467" s="138" t="s">
        <v>1006</v>
      </c>
      <c r="B467" s="139"/>
      <c r="C467" s="130" t="s">
        <v>1007</v>
      </c>
      <c r="D467" s="145" t="s">
        <v>52</v>
      </c>
      <c r="E467" s="104"/>
      <c r="F467" s="157">
        <f>'Lot 7 - page de garde'!$H$25</f>
        <v>0</v>
      </c>
      <c r="G467" s="47">
        <f t="shared" si="15"/>
        <v>0</v>
      </c>
      <c r="H467" s="48">
        <v>5</v>
      </c>
      <c r="I467" s="49">
        <f t="shared" si="14"/>
        <v>0</v>
      </c>
      <c r="J467" s="50"/>
    </row>
    <row r="468" spans="1:10" ht="15.75" x14ac:dyDescent="0.25">
      <c r="A468" s="138" t="s">
        <v>1008</v>
      </c>
      <c r="B468" s="139"/>
      <c r="C468" s="130" t="s">
        <v>1009</v>
      </c>
      <c r="D468" s="53" t="s">
        <v>52</v>
      </c>
      <c r="E468" s="104"/>
      <c r="F468" s="157">
        <f>'Lot 7 - page de garde'!$H$25</f>
        <v>0</v>
      </c>
      <c r="G468" s="47">
        <f t="shared" si="15"/>
        <v>0</v>
      </c>
      <c r="H468" s="48">
        <v>5</v>
      </c>
      <c r="I468" s="49">
        <f t="shared" si="14"/>
        <v>0</v>
      </c>
      <c r="J468" s="50"/>
    </row>
    <row r="469" spans="1:10" ht="15.75" x14ac:dyDescent="0.25">
      <c r="A469" s="138" t="s">
        <v>1010</v>
      </c>
      <c r="B469" s="139"/>
      <c r="C469" s="130" t="s">
        <v>1011</v>
      </c>
      <c r="D469" s="53" t="s">
        <v>52</v>
      </c>
      <c r="E469" s="104"/>
      <c r="F469" s="157">
        <f>'Lot 7 - page de garde'!$H$25</f>
        <v>0</v>
      </c>
      <c r="G469" s="47">
        <f t="shared" si="15"/>
        <v>0</v>
      </c>
      <c r="H469" s="48">
        <v>5</v>
      </c>
      <c r="I469" s="49">
        <f t="shared" si="14"/>
        <v>0</v>
      </c>
      <c r="J469" s="50"/>
    </row>
    <row r="470" spans="1:10" ht="15.75" x14ac:dyDescent="0.25">
      <c r="A470" s="138" t="s">
        <v>1012</v>
      </c>
      <c r="B470" s="139"/>
      <c r="C470" s="130" t="s">
        <v>1013</v>
      </c>
      <c r="D470" s="53" t="s">
        <v>52</v>
      </c>
      <c r="E470" s="104"/>
      <c r="F470" s="157">
        <f>'Lot 7 - page de garde'!$H$25</f>
        <v>0</v>
      </c>
      <c r="G470" s="47">
        <f t="shared" si="15"/>
        <v>0</v>
      </c>
      <c r="H470" s="48">
        <v>5</v>
      </c>
      <c r="I470" s="49">
        <f t="shared" si="14"/>
        <v>0</v>
      </c>
      <c r="J470" s="50"/>
    </row>
    <row r="471" spans="1:10" ht="15.75" x14ac:dyDescent="0.25">
      <c r="A471" s="138" t="s">
        <v>1014</v>
      </c>
      <c r="B471" s="139"/>
      <c r="C471" s="130" t="s">
        <v>1015</v>
      </c>
      <c r="D471" s="145" t="s">
        <v>52</v>
      </c>
      <c r="E471" s="104"/>
      <c r="F471" s="157">
        <f>'Lot 7 - page de garde'!$H$25</f>
        <v>0</v>
      </c>
      <c r="G471" s="47">
        <f t="shared" si="15"/>
        <v>0</v>
      </c>
      <c r="H471" s="48">
        <v>5</v>
      </c>
      <c r="I471" s="49">
        <f t="shared" si="14"/>
        <v>0</v>
      </c>
      <c r="J471" s="50"/>
    </row>
    <row r="472" spans="1:10" ht="15.75" x14ac:dyDescent="0.25">
      <c r="A472" s="138" t="s">
        <v>1016</v>
      </c>
      <c r="B472" s="139"/>
      <c r="C472" s="130" t="s">
        <v>1017</v>
      </c>
      <c r="D472" s="145" t="s">
        <v>1018</v>
      </c>
      <c r="E472" s="104"/>
      <c r="F472" s="157">
        <f>'Lot 7 - page de garde'!$H$25</f>
        <v>0</v>
      </c>
      <c r="G472" s="47">
        <f t="shared" si="15"/>
        <v>0</v>
      </c>
      <c r="H472" s="48">
        <v>5</v>
      </c>
      <c r="I472" s="49">
        <f t="shared" si="14"/>
        <v>0</v>
      </c>
      <c r="J472" s="50"/>
    </row>
    <row r="473" spans="1:10" ht="15.75" x14ac:dyDescent="0.25">
      <c r="A473" s="138" t="s">
        <v>1019</v>
      </c>
      <c r="B473" s="139"/>
      <c r="C473" s="130" t="s">
        <v>1020</v>
      </c>
      <c r="D473" s="140" t="s">
        <v>52</v>
      </c>
      <c r="E473" s="104"/>
      <c r="F473" s="157">
        <f>'Lot 7 - page de garde'!$H$25</f>
        <v>0</v>
      </c>
      <c r="G473" s="47">
        <f t="shared" si="15"/>
        <v>0</v>
      </c>
      <c r="H473" s="48">
        <v>5</v>
      </c>
      <c r="I473" s="49">
        <f t="shared" si="14"/>
        <v>0</v>
      </c>
      <c r="J473" s="50"/>
    </row>
    <row r="474" spans="1:10" ht="15.75" x14ac:dyDescent="0.25">
      <c r="A474" s="138" t="s">
        <v>1021</v>
      </c>
      <c r="B474" s="139"/>
      <c r="C474" s="130" t="s">
        <v>1022</v>
      </c>
      <c r="D474" s="140">
        <v>5</v>
      </c>
      <c r="E474" s="104"/>
      <c r="F474" s="157">
        <f>'Lot 7 - page de garde'!$H$25</f>
        <v>0</v>
      </c>
      <c r="G474" s="47">
        <f t="shared" si="15"/>
        <v>0</v>
      </c>
      <c r="H474" s="48">
        <v>5</v>
      </c>
      <c r="I474" s="49">
        <f t="shared" si="14"/>
        <v>0</v>
      </c>
      <c r="J474" s="50"/>
    </row>
    <row r="475" spans="1:10" ht="15.75" x14ac:dyDescent="0.25">
      <c r="A475" s="138" t="s">
        <v>1023</v>
      </c>
      <c r="B475" s="139"/>
      <c r="C475" s="130" t="s">
        <v>1024</v>
      </c>
      <c r="D475" s="53" t="s">
        <v>52</v>
      </c>
      <c r="E475" s="104"/>
      <c r="F475" s="157">
        <f>'Lot 7 - page de garde'!$H$25</f>
        <v>0</v>
      </c>
      <c r="G475" s="47">
        <f t="shared" si="15"/>
        <v>0</v>
      </c>
      <c r="H475" s="48">
        <v>5</v>
      </c>
      <c r="I475" s="49">
        <f t="shared" si="14"/>
        <v>0</v>
      </c>
      <c r="J475" s="50"/>
    </row>
    <row r="476" spans="1:10" ht="15.75" x14ac:dyDescent="0.25">
      <c r="A476" s="138" t="s">
        <v>1025</v>
      </c>
      <c r="B476" s="139"/>
      <c r="C476" s="130" t="s">
        <v>1026</v>
      </c>
      <c r="D476" s="140">
        <v>5</v>
      </c>
      <c r="E476" s="104"/>
      <c r="F476" s="157">
        <f>'Lot 7 - page de garde'!$H$25</f>
        <v>0</v>
      </c>
      <c r="G476" s="47">
        <f t="shared" si="15"/>
        <v>0</v>
      </c>
      <c r="H476" s="48">
        <v>5</v>
      </c>
      <c r="I476" s="49">
        <f t="shared" si="14"/>
        <v>0</v>
      </c>
      <c r="J476" s="50"/>
    </row>
    <row r="477" spans="1:10" ht="30" x14ac:dyDescent="0.25">
      <c r="A477" s="138" t="s">
        <v>1027</v>
      </c>
      <c r="B477" s="139"/>
      <c r="C477" s="130" t="s">
        <v>1028</v>
      </c>
      <c r="D477" s="140" t="s">
        <v>52</v>
      </c>
      <c r="E477" s="104"/>
      <c r="F477" s="157">
        <f>'Lot 7 - page de garde'!$H$25</f>
        <v>0</v>
      </c>
      <c r="G477" s="47">
        <f t="shared" si="15"/>
        <v>0</v>
      </c>
      <c r="H477" s="48">
        <v>5</v>
      </c>
      <c r="I477" s="49">
        <f t="shared" si="14"/>
        <v>0</v>
      </c>
      <c r="J477" s="50"/>
    </row>
    <row r="478" spans="1:10" ht="15.75" x14ac:dyDescent="0.25">
      <c r="A478" s="138" t="s">
        <v>1029</v>
      </c>
      <c r="B478" s="139"/>
      <c r="C478" s="130" t="s">
        <v>1030</v>
      </c>
      <c r="D478" s="140" t="s">
        <v>52</v>
      </c>
      <c r="E478" s="104"/>
      <c r="F478" s="157">
        <f>'Lot 7 - page de garde'!$H$25</f>
        <v>0</v>
      </c>
      <c r="G478" s="47">
        <f t="shared" si="15"/>
        <v>0</v>
      </c>
      <c r="H478" s="48">
        <v>5</v>
      </c>
      <c r="I478" s="49">
        <f t="shared" si="14"/>
        <v>0</v>
      </c>
      <c r="J478" s="50"/>
    </row>
    <row r="479" spans="1:10" ht="15.75" x14ac:dyDescent="0.25">
      <c r="A479" s="138" t="s">
        <v>1031</v>
      </c>
      <c r="B479" s="139"/>
      <c r="C479" s="130" t="s">
        <v>1032</v>
      </c>
      <c r="D479" s="140" t="s">
        <v>52</v>
      </c>
      <c r="E479" s="104"/>
      <c r="F479" s="157">
        <f>'Lot 7 - page de garde'!$H$25</f>
        <v>0</v>
      </c>
      <c r="G479" s="47">
        <f t="shared" si="15"/>
        <v>0</v>
      </c>
      <c r="H479" s="48">
        <v>5</v>
      </c>
      <c r="I479" s="49">
        <f t="shared" si="14"/>
        <v>0</v>
      </c>
      <c r="J479" s="50"/>
    </row>
    <row r="480" spans="1:10" ht="15.75" x14ac:dyDescent="0.25">
      <c r="A480" s="138" t="s">
        <v>1033</v>
      </c>
      <c r="B480" s="139"/>
      <c r="C480" s="130" t="s">
        <v>1034</v>
      </c>
      <c r="D480" s="140" t="s">
        <v>673</v>
      </c>
      <c r="E480" s="104"/>
      <c r="F480" s="157">
        <f>'Lot 7 - page de garde'!$H$25</f>
        <v>0</v>
      </c>
      <c r="G480" s="47">
        <f t="shared" si="15"/>
        <v>0</v>
      </c>
      <c r="H480" s="48">
        <v>5</v>
      </c>
      <c r="I480" s="49">
        <f t="shared" si="14"/>
        <v>0</v>
      </c>
      <c r="J480" s="50"/>
    </row>
    <row r="481" spans="1:10" ht="15.75" x14ac:dyDescent="0.25">
      <c r="A481" s="138" t="s">
        <v>1035</v>
      </c>
      <c r="B481" s="139"/>
      <c r="C481" s="130" t="s">
        <v>1036</v>
      </c>
      <c r="D481" s="140">
        <v>100</v>
      </c>
      <c r="E481" s="104"/>
      <c r="F481" s="157">
        <f>'Lot 7 - page de garde'!$H$25</f>
        <v>0</v>
      </c>
      <c r="G481" s="47">
        <f t="shared" si="15"/>
        <v>0</v>
      </c>
      <c r="H481" s="48">
        <v>5</v>
      </c>
      <c r="I481" s="49">
        <f t="shared" si="14"/>
        <v>0</v>
      </c>
      <c r="J481" s="50"/>
    </row>
    <row r="482" spans="1:10" ht="15.75" x14ac:dyDescent="0.25">
      <c r="A482" s="138" t="s">
        <v>1037</v>
      </c>
      <c r="B482" s="139"/>
      <c r="C482" s="130" t="s">
        <v>1038</v>
      </c>
      <c r="D482" s="140" t="s">
        <v>52</v>
      </c>
      <c r="E482" s="104"/>
      <c r="F482" s="157">
        <f>'Lot 7 - page de garde'!$H$25</f>
        <v>0</v>
      </c>
      <c r="G482" s="47">
        <f t="shared" si="15"/>
        <v>0</v>
      </c>
      <c r="H482" s="48">
        <v>50</v>
      </c>
      <c r="I482" s="49">
        <f t="shared" si="14"/>
        <v>0</v>
      </c>
      <c r="J482" s="50"/>
    </row>
    <row r="483" spans="1:10" ht="15.75" x14ac:dyDescent="0.25">
      <c r="A483" s="138" t="s">
        <v>1039</v>
      </c>
      <c r="B483" s="139"/>
      <c r="C483" s="130" t="s">
        <v>1040</v>
      </c>
      <c r="D483" s="140" t="s">
        <v>52</v>
      </c>
      <c r="E483" s="104"/>
      <c r="F483" s="157">
        <f>'Lot 7 - page de garde'!$H$25</f>
        <v>0</v>
      </c>
      <c r="G483" s="47">
        <f t="shared" si="15"/>
        <v>0</v>
      </c>
      <c r="H483" s="48">
        <v>5</v>
      </c>
      <c r="I483" s="49">
        <f t="shared" si="14"/>
        <v>0</v>
      </c>
      <c r="J483" s="50"/>
    </row>
    <row r="484" spans="1:10" ht="15.75" x14ac:dyDescent="0.25">
      <c r="A484" s="138" t="s">
        <v>1041</v>
      </c>
      <c r="B484" s="139"/>
      <c r="C484" s="130" t="s">
        <v>1042</v>
      </c>
      <c r="D484" s="53" t="s">
        <v>52</v>
      </c>
      <c r="E484" s="104"/>
      <c r="F484" s="157">
        <f>'Lot 7 - page de garde'!$H$25</f>
        <v>0</v>
      </c>
      <c r="G484" s="47">
        <f t="shared" si="15"/>
        <v>0</v>
      </c>
      <c r="H484" s="48">
        <v>5</v>
      </c>
      <c r="I484" s="49">
        <f t="shared" si="14"/>
        <v>0</v>
      </c>
      <c r="J484" s="50"/>
    </row>
    <row r="485" spans="1:10" ht="15.75" x14ac:dyDescent="0.25">
      <c r="A485" s="138" t="s">
        <v>1043</v>
      </c>
      <c r="B485" s="139"/>
      <c r="C485" s="130" t="s">
        <v>1044</v>
      </c>
      <c r="D485" s="140" t="s">
        <v>52</v>
      </c>
      <c r="E485" s="104"/>
      <c r="F485" s="157">
        <f>'Lot 7 - page de garde'!$H$25</f>
        <v>0</v>
      </c>
      <c r="G485" s="47">
        <f t="shared" si="15"/>
        <v>0</v>
      </c>
      <c r="H485" s="48">
        <v>50</v>
      </c>
      <c r="I485" s="49">
        <f t="shared" si="14"/>
        <v>0</v>
      </c>
      <c r="J485" s="50"/>
    </row>
    <row r="486" spans="1:10" ht="15.75" x14ac:dyDescent="0.25">
      <c r="A486" s="138" t="s">
        <v>1045</v>
      </c>
      <c r="B486" s="139"/>
      <c r="C486" s="130" t="s">
        <v>1046</v>
      </c>
      <c r="D486" s="140" t="s">
        <v>52</v>
      </c>
      <c r="E486" s="104"/>
      <c r="F486" s="157">
        <f>'Lot 7 - page de garde'!$H$25</f>
        <v>0</v>
      </c>
      <c r="G486" s="47">
        <f t="shared" si="15"/>
        <v>0</v>
      </c>
      <c r="H486" s="48">
        <v>5</v>
      </c>
      <c r="I486" s="49">
        <f t="shared" si="14"/>
        <v>0</v>
      </c>
      <c r="J486" s="50"/>
    </row>
    <row r="487" spans="1:10" ht="15.75" x14ac:dyDescent="0.25">
      <c r="A487" s="138" t="s">
        <v>1047</v>
      </c>
      <c r="B487" s="139"/>
      <c r="C487" s="130" t="s">
        <v>1048</v>
      </c>
      <c r="D487" s="140" t="s">
        <v>1018</v>
      </c>
      <c r="E487" s="104"/>
      <c r="F487" s="157">
        <f>'Lot 7 - page de garde'!$H$25</f>
        <v>0</v>
      </c>
      <c r="G487" s="47">
        <f t="shared" si="15"/>
        <v>0</v>
      </c>
      <c r="H487" s="48">
        <v>5</v>
      </c>
      <c r="I487" s="49">
        <f t="shared" si="14"/>
        <v>0</v>
      </c>
      <c r="J487" s="50"/>
    </row>
    <row r="488" spans="1:10" ht="15.75" x14ac:dyDescent="0.25">
      <c r="A488" s="138" t="s">
        <v>1049</v>
      </c>
      <c r="B488" s="139"/>
      <c r="C488" s="130" t="s">
        <v>1050</v>
      </c>
      <c r="D488" s="140">
        <v>25</v>
      </c>
      <c r="E488" s="104"/>
      <c r="F488" s="157">
        <f>'Lot 7 - page de garde'!$H$25</f>
        <v>0</v>
      </c>
      <c r="G488" s="47">
        <f t="shared" si="15"/>
        <v>0</v>
      </c>
      <c r="H488" s="48">
        <v>5</v>
      </c>
      <c r="I488" s="49">
        <f t="shared" si="14"/>
        <v>0</v>
      </c>
      <c r="J488" s="50"/>
    </row>
    <row r="489" spans="1:10" ht="15.75" x14ac:dyDescent="0.25">
      <c r="A489" s="138" t="s">
        <v>1051</v>
      </c>
      <c r="B489" s="139"/>
      <c r="C489" s="130" t="s">
        <v>1052</v>
      </c>
      <c r="D489" s="140" t="s">
        <v>52</v>
      </c>
      <c r="E489" s="104"/>
      <c r="F489" s="157">
        <f>'Lot 7 - page de garde'!$H$25</f>
        <v>0</v>
      </c>
      <c r="G489" s="47">
        <f t="shared" si="15"/>
        <v>0</v>
      </c>
      <c r="H489" s="48">
        <v>5</v>
      </c>
      <c r="I489" s="49">
        <f t="shared" si="14"/>
        <v>0</v>
      </c>
      <c r="J489" s="50"/>
    </row>
    <row r="490" spans="1:10" ht="15.75" x14ac:dyDescent="0.25">
      <c r="A490" s="138" t="s">
        <v>1053</v>
      </c>
      <c r="B490" s="139"/>
      <c r="C490" s="130" t="s">
        <v>1054</v>
      </c>
      <c r="D490" s="140" t="s">
        <v>52</v>
      </c>
      <c r="E490" s="104"/>
      <c r="F490" s="157">
        <f>'Lot 7 - page de garde'!$H$25</f>
        <v>0</v>
      </c>
      <c r="G490" s="47">
        <f t="shared" si="15"/>
        <v>0</v>
      </c>
      <c r="H490" s="48">
        <v>5</v>
      </c>
      <c r="I490" s="49">
        <f t="shared" si="14"/>
        <v>0</v>
      </c>
      <c r="J490" s="50"/>
    </row>
    <row r="491" spans="1:10" ht="15.75" x14ac:dyDescent="0.25">
      <c r="A491" s="138" t="s">
        <v>1055</v>
      </c>
      <c r="B491" s="139"/>
      <c r="C491" s="130" t="s">
        <v>1056</v>
      </c>
      <c r="D491" s="140">
        <v>100</v>
      </c>
      <c r="E491" s="104"/>
      <c r="F491" s="157">
        <f>'Lot 7 - page de garde'!$H$25</f>
        <v>0</v>
      </c>
      <c r="G491" s="47">
        <f t="shared" si="15"/>
        <v>0</v>
      </c>
      <c r="H491" s="48">
        <v>5</v>
      </c>
      <c r="I491" s="49">
        <f t="shared" si="14"/>
        <v>0</v>
      </c>
      <c r="J491" s="50"/>
    </row>
    <row r="492" spans="1:10" ht="15.75" x14ac:dyDescent="0.25">
      <c r="A492" s="138" t="s">
        <v>1057</v>
      </c>
      <c r="B492" s="139"/>
      <c r="C492" s="130" t="s">
        <v>1058</v>
      </c>
      <c r="D492" s="140">
        <v>2</v>
      </c>
      <c r="E492" s="104"/>
      <c r="F492" s="157">
        <f>'Lot 7 - page de garde'!$H$25</f>
        <v>0</v>
      </c>
      <c r="G492" s="47">
        <f t="shared" si="15"/>
        <v>0</v>
      </c>
      <c r="H492" s="48">
        <v>5</v>
      </c>
      <c r="I492" s="49">
        <f t="shared" si="14"/>
        <v>0</v>
      </c>
      <c r="J492" s="50"/>
    </row>
    <row r="493" spans="1:10" ht="15.75" x14ac:dyDescent="0.25">
      <c r="A493" s="138" t="s">
        <v>1059</v>
      </c>
      <c r="B493" s="139"/>
      <c r="C493" s="130" t="s">
        <v>1060</v>
      </c>
      <c r="D493" s="140" t="s">
        <v>673</v>
      </c>
      <c r="E493" s="104"/>
      <c r="F493" s="157">
        <f>'Lot 7 - page de garde'!$H$25</f>
        <v>0</v>
      </c>
      <c r="G493" s="47">
        <f t="shared" si="15"/>
        <v>0</v>
      </c>
      <c r="H493" s="48">
        <v>5</v>
      </c>
      <c r="I493" s="49">
        <f t="shared" si="14"/>
        <v>0</v>
      </c>
      <c r="J493" s="50"/>
    </row>
    <row r="494" spans="1:10" ht="15.75" x14ac:dyDescent="0.25">
      <c r="A494" s="138" t="s">
        <v>1061</v>
      </c>
      <c r="B494" s="139"/>
      <c r="C494" s="130" t="s">
        <v>1062</v>
      </c>
      <c r="D494" s="140" t="s">
        <v>52</v>
      </c>
      <c r="E494" s="104"/>
      <c r="F494" s="157">
        <f>'Lot 7 - page de garde'!$H$25</f>
        <v>0</v>
      </c>
      <c r="G494" s="47">
        <f t="shared" si="15"/>
        <v>0</v>
      </c>
      <c r="H494" s="48">
        <v>5</v>
      </c>
      <c r="I494" s="49">
        <f t="shared" si="14"/>
        <v>0</v>
      </c>
      <c r="J494" s="50"/>
    </row>
    <row r="495" spans="1:10" ht="15.75" x14ac:dyDescent="0.25">
      <c r="A495" s="138" t="s">
        <v>1063</v>
      </c>
      <c r="B495" s="139"/>
      <c r="C495" s="130" t="s">
        <v>1064</v>
      </c>
      <c r="D495" s="140">
        <v>200</v>
      </c>
      <c r="E495" s="104"/>
      <c r="F495" s="157">
        <f>'Lot 7 - page de garde'!$H$25</f>
        <v>0</v>
      </c>
      <c r="G495" s="47">
        <f t="shared" si="15"/>
        <v>0</v>
      </c>
      <c r="H495" s="48">
        <v>5</v>
      </c>
      <c r="I495" s="49">
        <f t="shared" si="14"/>
        <v>0</v>
      </c>
      <c r="J495" s="50"/>
    </row>
    <row r="496" spans="1:10" ht="15.75" x14ac:dyDescent="0.25">
      <c r="A496" s="138" t="s">
        <v>1065</v>
      </c>
      <c r="B496" s="139"/>
      <c r="C496" s="130" t="s">
        <v>1066</v>
      </c>
      <c r="D496" s="140" t="s">
        <v>52</v>
      </c>
      <c r="E496" s="104"/>
      <c r="F496" s="157">
        <f>'Lot 7 - page de garde'!$H$25</f>
        <v>0</v>
      </c>
      <c r="G496" s="47">
        <f t="shared" si="15"/>
        <v>0</v>
      </c>
      <c r="H496" s="48">
        <v>50</v>
      </c>
      <c r="I496" s="49">
        <f t="shared" si="14"/>
        <v>0</v>
      </c>
      <c r="J496" s="50"/>
    </row>
    <row r="497" spans="1:10" ht="15.75" x14ac:dyDescent="0.25">
      <c r="A497" s="138" t="s">
        <v>1067</v>
      </c>
      <c r="B497" s="139"/>
      <c r="C497" s="130" t="s">
        <v>1068</v>
      </c>
      <c r="D497" s="140" t="s">
        <v>52</v>
      </c>
      <c r="E497" s="104"/>
      <c r="F497" s="157">
        <f>'Lot 7 - page de garde'!$H$25</f>
        <v>0</v>
      </c>
      <c r="G497" s="47">
        <f t="shared" si="15"/>
        <v>0</v>
      </c>
      <c r="H497" s="48">
        <v>5</v>
      </c>
      <c r="I497" s="49">
        <f t="shared" si="14"/>
        <v>0</v>
      </c>
      <c r="J497" s="50"/>
    </row>
    <row r="498" spans="1:10" ht="15.75" x14ac:dyDescent="0.25">
      <c r="A498" s="138" t="s">
        <v>1069</v>
      </c>
      <c r="B498" s="139"/>
      <c r="C498" s="130" t="s">
        <v>1070</v>
      </c>
      <c r="D498" s="140" t="s">
        <v>52</v>
      </c>
      <c r="E498" s="104"/>
      <c r="F498" s="157">
        <f>'Lot 7 - page de garde'!$H$25</f>
        <v>0</v>
      </c>
      <c r="G498" s="47">
        <f t="shared" si="15"/>
        <v>0</v>
      </c>
      <c r="H498" s="48">
        <v>50</v>
      </c>
      <c r="I498" s="49">
        <f t="shared" si="14"/>
        <v>0</v>
      </c>
      <c r="J498" s="50"/>
    </row>
    <row r="499" spans="1:10" ht="15.75" x14ac:dyDescent="0.25">
      <c r="A499" s="138" t="s">
        <v>1071</v>
      </c>
      <c r="B499" s="139"/>
      <c r="C499" s="130" t="s">
        <v>1072</v>
      </c>
      <c r="D499" s="140" t="s">
        <v>52</v>
      </c>
      <c r="E499" s="104"/>
      <c r="F499" s="157">
        <f>'Lot 7 - page de garde'!$H$25</f>
        <v>0</v>
      </c>
      <c r="G499" s="47">
        <f t="shared" si="15"/>
        <v>0</v>
      </c>
      <c r="H499" s="48">
        <v>50</v>
      </c>
      <c r="I499" s="49">
        <f t="shared" si="14"/>
        <v>0</v>
      </c>
      <c r="J499" s="50"/>
    </row>
    <row r="500" spans="1:10" ht="15.75" x14ac:dyDescent="0.25">
      <c r="A500" s="138" t="s">
        <v>1073</v>
      </c>
      <c r="B500" s="139"/>
      <c r="C500" s="130" t="s">
        <v>1074</v>
      </c>
      <c r="D500" s="140" t="s">
        <v>52</v>
      </c>
      <c r="E500" s="104"/>
      <c r="F500" s="157">
        <f>'Lot 7 - page de garde'!$H$25</f>
        <v>0</v>
      </c>
      <c r="G500" s="47">
        <f t="shared" si="15"/>
        <v>0</v>
      </c>
      <c r="H500" s="48">
        <v>5</v>
      </c>
      <c r="I500" s="49">
        <f t="shared" si="14"/>
        <v>0</v>
      </c>
      <c r="J500" s="50"/>
    </row>
    <row r="501" spans="1:10" ht="15.75" x14ac:dyDescent="0.25">
      <c r="A501" s="138" t="s">
        <v>1075</v>
      </c>
      <c r="B501" s="139"/>
      <c r="C501" s="130" t="s">
        <v>1076</v>
      </c>
      <c r="D501" s="140" t="s">
        <v>52</v>
      </c>
      <c r="E501" s="104"/>
      <c r="F501" s="157">
        <f>'Lot 7 - page de garde'!$H$25</f>
        <v>0</v>
      </c>
      <c r="G501" s="47">
        <f t="shared" si="15"/>
        <v>0</v>
      </c>
      <c r="H501" s="48">
        <v>5</v>
      </c>
      <c r="I501" s="49">
        <f t="shared" si="14"/>
        <v>0</v>
      </c>
      <c r="J501" s="50"/>
    </row>
    <row r="502" spans="1:10" ht="15.75" x14ac:dyDescent="0.25">
      <c r="A502" s="138" t="s">
        <v>1077</v>
      </c>
      <c r="B502" s="139"/>
      <c r="C502" s="130" t="s">
        <v>1078</v>
      </c>
      <c r="D502" s="140">
        <v>2</v>
      </c>
      <c r="E502" s="104"/>
      <c r="F502" s="157">
        <f>'Lot 7 - page de garde'!$H$25</f>
        <v>0</v>
      </c>
      <c r="G502" s="47">
        <f t="shared" si="15"/>
        <v>0</v>
      </c>
      <c r="H502" s="48">
        <v>5</v>
      </c>
      <c r="I502" s="49">
        <f t="shared" si="14"/>
        <v>0</v>
      </c>
      <c r="J502" s="50"/>
    </row>
    <row r="503" spans="1:10" ht="15.75" x14ac:dyDescent="0.25">
      <c r="A503" s="138" t="s">
        <v>1079</v>
      </c>
      <c r="B503" s="139"/>
      <c r="C503" s="130" t="s">
        <v>1080</v>
      </c>
      <c r="D503" s="140" t="s">
        <v>1081</v>
      </c>
      <c r="E503" s="104"/>
      <c r="F503" s="157">
        <f>'Lot 7 - page de garde'!$H$25</f>
        <v>0</v>
      </c>
      <c r="G503" s="47">
        <f t="shared" si="15"/>
        <v>0</v>
      </c>
      <c r="H503" s="48">
        <v>5</v>
      </c>
      <c r="I503" s="49">
        <f t="shared" si="14"/>
        <v>0</v>
      </c>
      <c r="J503" s="50"/>
    </row>
    <row r="504" spans="1:10" ht="15.75" x14ac:dyDescent="0.25">
      <c r="A504" s="138" t="s">
        <v>1082</v>
      </c>
      <c r="B504" s="139"/>
      <c r="C504" s="130" t="s">
        <v>1083</v>
      </c>
      <c r="D504" s="140" t="s">
        <v>1084</v>
      </c>
      <c r="E504" s="104"/>
      <c r="F504" s="157">
        <f>'Lot 7 - page de garde'!$H$25</f>
        <v>0</v>
      </c>
      <c r="G504" s="47">
        <f t="shared" si="15"/>
        <v>0</v>
      </c>
      <c r="H504" s="48">
        <v>5</v>
      </c>
      <c r="I504" s="49">
        <f t="shared" si="14"/>
        <v>0</v>
      </c>
      <c r="J504" s="50"/>
    </row>
    <row r="505" spans="1:10" ht="15.75" x14ac:dyDescent="0.25">
      <c r="A505" s="138" t="s">
        <v>1085</v>
      </c>
      <c r="B505" s="139"/>
      <c r="C505" s="130" t="s">
        <v>1086</v>
      </c>
      <c r="D505" s="140" t="s">
        <v>52</v>
      </c>
      <c r="E505" s="104"/>
      <c r="F505" s="157">
        <f>'Lot 7 - page de garde'!$H$25</f>
        <v>0</v>
      </c>
      <c r="G505" s="47">
        <f t="shared" si="15"/>
        <v>0</v>
      </c>
      <c r="H505" s="48">
        <v>5</v>
      </c>
      <c r="I505" s="49">
        <f t="shared" si="14"/>
        <v>0</v>
      </c>
      <c r="J505" s="50"/>
    </row>
    <row r="506" spans="1:10" ht="15.75" x14ac:dyDescent="0.25">
      <c r="A506" s="138" t="s">
        <v>1087</v>
      </c>
      <c r="B506" s="139"/>
      <c r="C506" s="130" t="s">
        <v>1088</v>
      </c>
      <c r="D506" s="140" t="s">
        <v>52</v>
      </c>
      <c r="E506" s="104"/>
      <c r="F506" s="157">
        <f>'Lot 7 - page de garde'!$H$25</f>
        <v>0</v>
      </c>
      <c r="G506" s="47">
        <f t="shared" si="15"/>
        <v>0</v>
      </c>
      <c r="H506" s="48">
        <v>5</v>
      </c>
      <c r="I506" s="49">
        <f t="shared" si="14"/>
        <v>0</v>
      </c>
      <c r="J506" s="50"/>
    </row>
    <row r="507" spans="1:10" ht="15.75" x14ac:dyDescent="0.25">
      <c r="A507" s="138" t="s">
        <v>1089</v>
      </c>
      <c r="B507" s="139"/>
      <c r="C507" s="130" t="s">
        <v>1090</v>
      </c>
      <c r="D507" s="140" t="s">
        <v>52</v>
      </c>
      <c r="E507" s="104"/>
      <c r="F507" s="157">
        <f>'Lot 7 - page de garde'!$H$25</f>
        <v>0</v>
      </c>
      <c r="G507" s="47">
        <f t="shared" si="15"/>
        <v>0</v>
      </c>
      <c r="H507" s="48">
        <v>5</v>
      </c>
      <c r="I507" s="49">
        <f t="shared" si="14"/>
        <v>0</v>
      </c>
      <c r="J507" s="50"/>
    </row>
    <row r="508" spans="1:10" ht="15.75" x14ac:dyDescent="0.25">
      <c r="A508" s="138" t="s">
        <v>1091</v>
      </c>
      <c r="B508" s="139"/>
      <c r="C508" s="130" t="s">
        <v>1092</v>
      </c>
      <c r="D508" s="140" t="s">
        <v>52</v>
      </c>
      <c r="E508" s="104"/>
      <c r="F508" s="157">
        <f>'Lot 7 - page de garde'!$H$25</f>
        <v>0</v>
      </c>
      <c r="G508" s="47">
        <f t="shared" si="15"/>
        <v>0</v>
      </c>
      <c r="H508" s="48">
        <v>25</v>
      </c>
      <c r="I508" s="49">
        <f t="shared" si="14"/>
        <v>0</v>
      </c>
      <c r="J508" s="50"/>
    </row>
    <row r="509" spans="1:10" ht="15.75" x14ac:dyDescent="0.25">
      <c r="A509" s="138" t="s">
        <v>1093</v>
      </c>
      <c r="B509" s="139"/>
      <c r="C509" s="130" t="s">
        <v>1094</v>
      </c>
      <c r="D509" s="140">
        <v>500</v>
      </c>
      <c r="E509" s="104"/>
      <c r="F509" s="157">
        <f>'Lot 7 - page de garde'!$H$25</f>
        <v>0</v>
      </c>
      <c r="G509" s="47">
        <f t="shared" si="15"/>
        <v>0</v>
      </c>
      <c r="H509" s="48">
        <v>5</v>
      </c>
      <c r="I509" s="49">
        <f t="shared" si="14"/>
        <v>0</v>
      </c>
      <c r="J509" s="50"/>
    </row>
    <row r="510" spans="1:10" ht="15.75" x14ac:dyDescent="0.25">
      <c r="A510" s="138" t="s">
        <v>1095</v>
      </c>
      <c r="B510" s="139"/>
      <c r="C510" s="130" t="s">
        <v>1096</v>
      </c>
      <c r="D510" s="140" t="s">
        <v>52</v>
      </c>
      <c r="E510" s="104"/>
      <c r="F510" s="157">
        <f>'Lot 7 - page de garde'!$H$25</f>
        <v>0</v>
      </c>
      <c r="G510" s="47">
        <f t="shared" si="15"/>
        <v>0</v>
      </c>
      <c r="H510" s="48">
        <v>5</v>
      </c>
      <c r="I510" s="49">
        <f t="shared" si="14"/>
        <v>0</v>
      </c>
      <c r="J510" s="50"/>
    </row>
    <row r="511" spans="1:10" ht="15.75" x14ac:dyDescent="0.25">
      <c r="A511" s="138" t="s">
        <v>1097</v>
      </c>
      <c r="B511" s="141"/>
      <c r="C511" s="142" t="s">
        <v>1098</v>
      </c>
      <c r="D511" s="143">
        <v>500</v>
      </c>
      <c r="E511" s="46"/>
      <c r="F511" s="157">
        <f>'Lot 7 - page de garde'!$H$25</f>
        <v>0</v>
      </c>
      <c r="G511" s="47">
        <f t="shared" si="15"/>
        <v>0</v>
      </c>
      <c r="H511" s="48">
        <v>5</v>
      </c>
      <c r="I511" s="49">
        <f t="shared" si="14"/>
        <v>0</v>
      </c>
      <c r="J511" s="50"/>
    </row>
    <row r="512" spans="1:10" ht="15.75" x14ac:dyDescent="0.25">
      <c r="A512" s="138" t="s">
        <v>1099</v>
      </c>
      <c r="B512" s="139"/>
      <c r="C512" s="130" t="s">
        <v>1100</v>
      </c>
      <c r="D512" s="140" t="s">
        <v>52</v>
      </c>
      <c r="E512" s="104"/>
      <c r="F512" s="157">
        <f>'Lot 7 - page de garde'!$H$25</f>
        <v>0</v>
      </c>
      <c r="G512" s="47">
        <f t="shared" si="15"/>
        <v>0</v>
      </c>
      <c r="H512" s="48">
        <v>5</v>
      </c>
      <c r="I512" s="49">
        <f t="shared" si="14"/>
        <v>0</v>
      </c>
      <c r="J512" s="50"/>
    </row>
    <row r="513" spans="1:10" ht="15.75" x14ac:dyDescent="0.25">
      <c r="A513" s="138" t="s">
        <v>1101</v>
      </c>
      <c r="B513" s="139"/>
      <c r="C513" s="130" t="s">
        <v>1102</v>
      </c>
      <c r="D513" s="140" t="s">
        <v>52</v>
      </c>
      <c r="E513" s="104"/>
      <c r="F513" s="157">
        <f>'Lot 7 - page de garde'!$H$25</f>
        <v>0</v>
      </c>
      <c r="G513" s="47">
        <f t="shared" si="15"/>
        <v>0</v>
      </c>
      <c r="H513" s="48">
        <v>5</v>
      </c>
      <c r="I513" s="49">
        <f t="shared" si="14"/>
        <v>0</v>
      </c>
      <c r="J513" s="50"/>
    </row>
    <row r="514" spans="1:10" ht="15.75" x14ac:dyDescent="0.25">
      <c r="A514" s="138" t="s">
        <v>1103</v>
      </c>
      <c r="B514" s="139"/>
      <c r="C514" s="130" t="s">
        <v>1104</v>
      </c>
      <c r="D514" s="140" t="s">
        <v>52</v>
      </c>
      <c r="E514" s="104"/>
      <c r="F514" s="157">
        <f>'Lot 7 - page de garde'!$H$25</f>
        <v>0</v>
      </c>
      <c r="G514" s="47">
        <f t="shared" si="15"/>
        <v>0</v>
      </c>
      <c r="H514" s="48">
        <v>50</v>
      </c>
      <c r="I514" s="49">
        <f t="shared" si="14"/>
        <v>0</v>
      </c>
      <c r="J514" s="50"/>
    </row>
    <row r="515" spans="1:10" ht="15.75" x14ac:dyDescent="0.25">
      <c r="A515" s="138" t="s">
        <v>1105</v>
      </c>
      <c r="B515" s="139"/>
      <c r="C515" s="130" t="s">
        <v>1106</v>
      </c>
      <c r="D515" s="140" t="s">
        <v>52</v>
      </c>
      <c r="E515" s="104"/>
      <c r="F515" s="157">
        <f>'Lot 7 - page de garde'!$H$25</f>
        <v>0</v>
      </c>
      <c r="G515" s="47">
        <f t="shared" si="15"/>
        <v>0</v>
      </c>
      <c r="H515" s="48">
        <v>50</v>
      </c>
      <c r="I515" s="49">
        <f t="shared" si="14"/>
        <v>0</v>
      </c>
      <c r="J515" s="50"/>
    </row>
    <row r="516" spans="1:10" ht="15.75" x14ac:dyDescent="0.25">
      <c r="A516" s="138" t="s">
        <v>1107</v>
      </c>
      <c r="B516" s="139"/>
      <c r="C516" s="130" t="s">
        <v>1108</v>
      </c>
      <c r="D516" s="140" t="s">
        <v>673</v>
      </c>
      <c r="E516" s="104"/>
      <c r="F516" s="157">
        <f>'Lot 7 - page de garde'!$H$25</f>
        <v>0</v>
      </c>
      <c r="G516" s="47">
        <f t="shared" si="15"/>
        <v>0</v>
      </c>
      <c r="H516" s="48">
        <v>5</v>
      </c>
      <c r="I516" s="49">
        <f t="shared" si="14"/>
        <v>0</v>
      </c>
      <c r="J516" s="50"/>
    </row>
    <row r="517" spans="1:10" ht="15.75" x14ac:dyDescent="0.25">
      <c r="A517" s="138" t="s">
        <v>1109</v>
      </c>
      <c r="B517" s="139"/>
      <c r="C517" s="130" t="s">
        <v>1110</v>
      </c>
      <c r="D517" s="140" t="s">
        <v>673</v>
      </c>
      <c r="E517" s="104"/>
      <c r="F517" s="157">
        <f>'Lot 7 - page de garde'!$H$25</f>
        <v>0</v>
      </c>
      <c r="G517" s="47">
        <f t="shared" si="15"/>
        <v>0</v>
      </c>
      <c r="H517" s="48">
        <v>5</v>
      </c>
      <c r="I517" s="49">
        <f t="shared" si="14"/>
        <v>0</v>
      </c>
      <c r="J517" s="50"/>
    </row>
    <row r="518" spans="1:10" ht="15.75" x14ac:dyDescent="0.25">
      <c r="A518" s="138" t="s">
        <v>1111</v>
      </c>
      <c r="B518" s="139"/>
      <c r="C518" s="130" t="s">
        <v>1112</v>
      </c>
      <c r="D518" s="140" t="s">
        <v>52</v>
      </c>
      <c r="E518" s="104"/>
      <c r="F518" s="157">
        <f>'Lot 7 - page de garde'!$H$25</f>
        <v>0</v>
      </c>
      <c r="G518" s="47">
        <f>E518*(1-F518)</f>
        <v>0</v>
      </c>
      <c r="H518" s="48">
        <v>5</v>
      </c>
      <c r="I518" s="49">
        <f t="shared" ref="I518:I519" si="16">H518*G518</f>
        <v>0</v>
      </c>
      <c r="J518" s="50"/>
    </row>
    <row r="519" spans="1:10" ht="16.5" thickBot="1" x14ac:dyDescent="0.3">
      <c r="A519" s="146" t="s">
        <v>1113</v>
      </c>
      <c r="B519" s="147"/>
      <c r="C519" s="148" t="s">
        <v>1114</v>
      </c>
      <c r="D519" s="149" t="s">
        <v>52</v>
      </c>
      <c r="E519" s="150"/>
      <c r="F519" s="158">
        <f>'Lot 7 - page de garde'!$H$25</f>
        <v>0</v>
      </c>
      <c r="G519" s="151">
        <f>E519*(1-F519)</f>
        <v>0</v>
      </c>
      <c r="H519" s="152">
        <v>5</v>
      </c>
      <c r="I519" s="151">
        <f t="shared" si="16"/>
        <v>0</v>
      </c>
      <c r="J519" s="153"/>
    </row>
  </sheetData>
  <sheetProtection algorithmName="SHA-512" hashValue="7fLtpJrwbF4OaJ7pyex4oCdPW0sI8YDyjJlk0Ajq5fwRInKM6Qa0kABzYV6hE/N4BJH1PyHsP9AY36lXO7L3rw==" saltValue="NO/0pJyYHgNOvTfkcQ3GqA==" spinCount="100000" sheet="1" objects="1" scenarios="1"/>
  <protectedRanges>
    <protectedRange sqref="J6:J519 E6:E519 B6:B519" name="Plage1"/>
  </protectedRanges>
  <mergeCells count="1">
    <mergeCell ref="A1:J1"/>
  </mergeCells>
  <pageMargins left="0.70866141732283472" right="0.70866141732283472" top="0.74803149606299213" bottom="0.74803149606299213" header="0.31496062992125984" footer="0.31496062992125984"/>
  <pageSetup paperSize="9" scale="5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7 - page de garde</vt:lpstr>
      <vt:lpstr>Lot 7</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2025-11-19T16:17:52Z</dcterms:created>
  <dcterms:modified xsi:type="dcterms:W3CDTF">2026-01-16T09:00:14Z</dcterms:modified>
</cp:coreProperties>
</file>